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porters-fs1\Division\Corporation\旧share_01共通_01管理\旧share_06契約書・利用規約・料金表\02.原本　製品別（規約・SLA・申込書・料金表）\ポーターズ㈱\●PORTERS(旧HRBC)_規約・SLA・申込書・料金表\■申込書・解約申請書\申込書\英語版\ヘルプページ_社内イントラネットご掲載用\"/>
    </mc:Choice>
  </mc:AlternateContent>
  <xr:revisionPtr revIDLastSave="0" documentId="13_ncr:1_{16FE5CA5-9448-4C0D-8480-07482A077447}" xr6:coauthVersionLast="47" xr6:coauthVersionMax="47" xr10:uidLastSave="{00000000-0000-0000-0000-000000000000}"/>
  <bookViews>
    <workbookView xWindow="28680" yWindow="-120" windowWidth="29040" windowHeight="1572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P21" i="1"/>
  <c r="R20" i="1"/>
  <c r="P20" i="1"/>
  <c r="R19" i="1"/>
  <c r="P18" i="1"/>
  <c r="P17" i="1"/>
  <c r="R16" i="1"/>
  <c r="P22" i="1" l="1"/>
  <c r="R22" i="1"/>
</calcChain>
</file>

<file path=xl/sharedStrings.xml><?xml version="1.0" encoding="utf-8"?>
<sst xmlns="http://schemas.openxmlformats.org/spreadsheetml/2006/main" count="89" uniqueCount="81">
  <si>
    <t>PORTERS Optional Services Application Form</t>
    <phoneticPr fontId="1"/>
  </si>
  <si>
    <t xml:space="preserve">Please fill in the thick-bordered boxes
※This application form is invalid without required stamps. "Person in charge" is limited to whom with authority to agree to   [PORTERS Terms of Use] , [Terms and Conditions of Personal Information Handling] and [PORTERS IMEX Terms of Use] </t>
    <phoneticPr fontId="1"/>
  </si>
  <si>
    <t>Company ID</t>
  </si>
  <si>
    <t>Porters Column</t>
  </si>
  <si>
    <t>Application No.</t>
  </si>
  <si>
    <t>■Contract Information</t>
  </si>
  <si>
    <t>Company name</t>
  </si>
  <si>
    <t>Address</t>
  </si>
  <si>
    <t>（Zip code                                           ）</t>
    <phoneticPr fontId="1"/>
  </si>
  <si>
    <t>TEL</t>
  </si>
  <si>
    <t>Person in charge</t>
  </si>
  <si>
    <t>Name</t>
  </si>
  <si>
    <t>Department</t>
  </si>
  <si>
    <t>Position</t>
  </si>
  <si>
    <r>
      <rPr>
        <sz val="10"/>
        <rFont val="游ゴシック"/>
        <family val="3"/>
        <charset val="128"/>
      </rPr>
      <t xml:space="preserve">E-Mail
</t>
    </r>
    <r>
      <rPr>
        <sz val="9"/>
        <rFont val="游ゴシック"/>
        <family val="3"/>
        <charset val="128"/>
      </rPr>
      <t>（required）</t>
    </r>
  </si>
  <si>
    <t>Service contents</t>
  </si>
  <si>
    <t>Quantity</t>
  </si>
  <si>
    <t>Initial Charge</t>
  </si>
  <si>
    <t>Monthly Charge</t>
  </si>
  <si>
    <t>PORTERS Connect API*</t>
    <phoneticPr fontId="1"/>
  </si>
  <si>
    <t xml:space="preserve">PORTERS  test environment for developing PORTERS
Connect API*
</t>
    <phoneticPr fontId="1"/>
  </si>
  <si>
    <t>PORTERS IMEX Initial cost</t>
    <phoneticPr fontId="1"/>
  </si>
  <si>
    <t>PORTERS MA (Standard)</t>
  </si>
  <si>
    <t>PORTERS ROBO(Initial, Monthly charge)</t>
    <phoneticPr fontId="1"/>
  </si>
  <si>
    <t>PORTERS ROBO Scenario setting/setting change</t>
    <phoneticPr fontId="1"/>
  </si>
  <si>
    <r>
      <rPr>
        <sz val="10"/>
        <rFont val="Meiryo UI"/>
        <family val="3"/>
        <charset val="128"/>
      </rPr>
      <t>Total
(Tax not included）</t>
    </r>
  </si>
  <si>
    <t>＊Please provide API information in case of API application.</t>
  </si>
  <si>
    <r>
      <rPr>
        <b/>
        <sz val="10"/>
        <rFont val="游ゴシック"/>
        <family val="3"/>
        <charset val="128"/>
      </rPr>
      <t>API
Info.</t>
    </r>
  </si>
  <si>
    <t>Person in charge of API use</t>
  </si>
  <si>
    <t>Name:</t>
    <phoneticPr fontId="1"/>
  </si>
  <si>
    <r>
      <rPr>
        <sz val="10"/>
        <rFont val="游ゴシック"/>
        <family val="3"/>
        <charset val="128"/>
      </rPr>
      <t xml:space="preserve">  </t>
    </r>
    <r>
      <rPr>
        <sz val="9"/>
        <rFont val="游ゴシック"/>
        <family val="3"/>
        <charset val="128"/>
      </rPr>
      <t>Same as Person in charge</t>
    </r>
  </si>
  <si>
    <t>E-Mail:</t>
    <phoneticPr fontId="1"/>
  </si>
  <si>
    <t>For performance API   redirect URL</t>
  </si>
  <si>
    <t>※Please fill in server's URL that runs application.</t>
    <phoneticPr fontId="1"/>
  </si>
  <si>
    <t>For development API   redirect URL</t>
  </si>
  <si>
    <r>
      <t xml:space="preserve">       I  have confirmed the points below and I agree to the </t>
    </r>
    <r>
      <rPr>
        <b/>
        <sz val="10"/>
        <color rgb="FF000000"/>
        <rFont val="游ゴシック"/>
        <family val="3"/>
        <charset val="128"/>
      </rPr>
      <t>【</t>
    </r>
    <r>
      <rPr>
        <b/>
        <sz val="10"/>
        <color rgb="FF000000"/>
        <rFont val="Arial"/>
        <family val="2"/>
      </rPr>
      <t xml:space="preserve">PORTERS Terms of Use </t>
    </r>
    <r>
      <rPr>
        <b/>
        <sz val="10"/>
        <color rgb="FF000000"/>
        <rFont val="游ゴシック"/>
        <family val="3"/>
        <charset val="128"/>
      </rPr>
      <t>】</t>
    </r>
    <r>
      <rPr>
        <b/>
        <sz val="10"/>
        <color rgb="FF000000"/>
        <rFont val="Arial"/>
        <family val="2"/>
      </rPr>
      <t xml:space="preserve">and the </t>
    </r>
    <r>
      <rPr>
        <b/>
        <sz val="10"/>
        <color rgb="FF000000"/>
        <rFont val="游ゴシック"/>
        <family val="3"/>
        <charset val="128"/>
      </rPr>
      <t>【</t>
    </r>
    <r>
      <rPr>
        <b/>
        <sz val="10"/>
        <color rgb="FF000000"/>
        <rFont val="Arial"/>
        <family val="2"/>
      </rPr>
      <t>Terms on the Handling of Personal Information</t>
    </r>
    <r>
      <rPr>
        <b/>
        <sz val="10"/>
        <color rgb="FF000000"/>
        <rFont val="游ゴシック"/>
        <family val="3"/>
        <charset val="128"/>
      </rPr>
      <t>】</t>
    </r>
    <r>
      <rPr>
        <b/>
        <sz val="10"/>
        <color rgb="FF000000"/>
        <rFont val="Arial"/>
        <family val="2"/>
      </rPr>
      <t>.</t>
    </r>
    <phoneticPr fontId="1"/>
  </si>
  <si>
    <t>1) Porters staff has explained the details of the【PORTERS Terms of Use】 and the【Terms on the Handling of Personal Information】.</t>
    <phoneticPr fontId="1"/>
  </si>
  <si>
    <t>2) I agree to usage charge and payment terms which has been explained by Porters staff.</t>
    <phoneticPr fontId="1"/>
  </si>
  <si>
    <t xml:space="preserve">       I  have confirmed the points below and I apply for the PORTERS test environment for developing PORTERS Connect API*.</t>
    <phoneticPr fontId="1"/>
  </si>
  <si>
    <t>3) I agree that master information in PORTERS environment will be copied with purpose of delivery as above application.
※Personal Information will not be copied</t>
    <phoneticPr fontId="1"/>
  </si>
  <si>
    <r>
      <t xml:space="preserve">        I  have confirmed the points below and I agree to the </t>
    </r>
    <r>
      <rPr>
        <b/>
        <sz val="10"/>
        <color rgb="FF000000"/>
        <rFont val="游ゴシック"/>
        <family val="3"/>
        <charset val="128"/>
      </rPr>
      <t>【</t>
    </r>
    <r>
      <rPr>
        <b/>
        <sz val="10"/>
        <color rgb="FF000000"/>
        <rFont val="Arial"/>
        <family val="2"/>
      </rPr>
      <t>PORTERS IMEX Terms of Use</t>
    </r>
    <r>
      <rPr>
        <b/>
        <sz val="10"/>
        <color rgb="FF000000"/>
        <rFont val="游ゴシック"/>
        <family val="3"/>
        <charset val="128"/>
      </rPr>
      <t>】</t>
    </r>
    <r>
      <rPr>
        <b/>
        <sz val="10"/>
        <color rgb="FF000000"/>
        <rFont val="Arial"/>
        <family val="2"/>
      </rPr>
      <t>.</t>
    </r>
    <phoneticPr fontId="1"/>
  </si>
  <si>
    <t>1) Porters staff has explained  the details of the【PORTERS IMEX Terms of Use】.</t>
    <phoneticPr fontId="1"/>
  </si>
  <si>
    <t>PORTERS Corporation</t>
  </si>
  <si>
    <t>3F TODA BUILDING AOYAMA, 8-5-34 Akasaka, Minato-ku, Tokyo 107-0052, JAPAN</t>
    <phoneticPr fontId="1"/>
  </si>
  <si>
    <t xml:space="preserve">Check List for PORTERS  Optional Services Application </t>
    <phoneticPr fontId="1"/>
  </si>
  <si>
    <t>■Payment provisions・Payment methods</t>
  </si>
  <si>
    <r>
      <rPr>
        <b/>
        <sz val="10"/>
        <color rgb="FF000000"/>
        <rFont val="游ゴシック"/>
        <family val="3"/>
        <charset val="128"/>
      </rPr>
      <t>Initial Charge/ Introduction/operation consulting Fee / Incidental Costs</t>
    </r>
    <r>
      <rPr>
        <sz val="10"/>
        <color rgb="FF000000"/>
        <rFont val="游ゴシック"/>
        <family val="3"/>
        <charset val="128"/>
      </rPr>
      <t xml:space="preserve"> ： Should be paid based on the invoice</t>
    </r>
    <phoneticPr fontId="1"/>
  </si>
  <si>
    <r>
      <rPr>
        <b/>
        <sz val="10"/>
        <color rgb="FF000000"/>
        <rFont val="游ゴシック"/>
        <family val="3"/>
        <charset val="128"/>
      </rPr>
      <t>Monthly Charge</t>
    </r>
    <r>
      <rPr>
        <sz val="10"/>
        <color rgb="FF000000"/>
        <rFont val="游ゴシック"/>
        <family val="3"/>
        <charset val="128"/>
      </rPr>
      <t xml:space="preserve">： Invoices will be issued on the 2nd working day of the following month, and payment is due at the end of the following month. </t>
    </r>
    <phoneticPr fontId="1"/>
  </si>
  <si>
    <t>※In case usage charges have not been paid in full by the Customer even after the lapse of thirty (30) days from the due date, the Customer’s system</t>
  </si>
  <si>
    <t>account shall be suspended.</t>
  </si>
  <si>
    <t>※Customer will be charged for a full months' service even if the service use is less than 1 month</t>
    <phoneticPr fontId="1"/>
  </si>
  <si>
    <t>■About person in charge of application:</t>
  </si>
  <si>
    <t>※"Person in charge" is limited to that with authority to agree to   [PORTERS Terms of Use] and [Terms and Conditions of Personal</t>
  </si>
  <si>
    <t>Information Handling]</t>
  </si>
  <si>
    <t>※Please fill in "person in charge" only if it is the same as the person in perfomance.</t>
  </si>
  <si>
    <t>※ Delivery, products etc. information will be sent to the person's in charge email address.</t>
  </si>
  <si>
    <t>■About PORTERS Connect API &amp; Test environment for PORTERS Connect API development</t>
  </si>
  <si>
    <t>1)　Monthly charge will be generated from the use start date (delivery date) stated above.   (Monthly charge will be charged based on your application regardless of whether or not use the service.)</t>
    <phoneticPr fontId="1"/>
  </si>
  <si>
    <t>2)  The limit on the number of requests per minute is 500 for Write API / 2,000 for Read API. If the limit is exceeded, the connection may be forcibly terminated.</t>
    <phoneticPr fontId="1"/>
  </si>
  <si>
    <t>3)  The extra fee will be charged in case monthly accesses to API exceed 150,000 accesses　　</t>
    <phoneticPr fontId="1"/>
  </si>
  <si>
    <t>Extra charges ： 20 USD/month will be charged by every 10,000 accesses above the free limit　　</t>
  </si>
  <si>
    <t>（Ex： 151,000 accesses　＝　300USD/month 　＋　Excessive charge 20USD）　</t>
    <phoneticPr fontId="1"/>
  </si>
  <si>
    <t>※In the case of PORTERS Connect API multiple contracts, the total number of accesses is added up for each company ID. (Including test environmentfor development）</t>
    <phoneticPr fontId="1"/>
  </si>
  <si>
    <t>４)  Test environment for PORTERS Connect API development</t>
    <phoneticPr fontId="1"/>
  </si>
  <si>
    <t>・Provide PORTERS test environment  for test which can use API（Only for PORTERS Connect API Users）　　</t>
  </si>
  <si>
    <t>・PORTERS environment  for testing is availed to use for 3 months from the beginning of use　</t>
  </si>
  <si>
    <t>・PORTERS environment  for testing will be provided after 5 working days from the ordered date.　　</t>
  </si>
  <si>
    <t>・It's possible to copy customer's settings information from PORTERS environment for performance in PORTERS environment for test　　　　</t>
  </si>
  <si>
    <t>※Data will not be copied　※Copy is available up to 2 times.　　　　</t>
  </si>
  <si>
    <t>※PORTERS environment for test will be deleted after synchronization　　　　</t>
  </si>
  <si>
    <t>※It's impossible to copy settings information from PORTERS environment for test to PORTERS environment for performance.</t>
  </si>
  <si>
    <t>3F TODA BUILDING AOYAMA, 8-5-34 Akasaka, Minato-ku, Tokyo 107-0052, JAPAN</t>
  </si>
  <si>
    <t>Updated Aug.5 ,2025</t>
    <phoneticPr fontId="1"/>
  </si>
  <si>
    <t>(link to the Terms→https://www.porters.jp/news/wp-content/uploads/2024/06/TermofUse_PORTERS_en.pdf)</t>
    <phoneticPr fontId="1"/>
  </si>
  <si>
    <t>(link to the Terms→https://www.porters.jp/news/wp-content/uploads/2024/06/PORTERS_IMEX_en.pdf)</t>
    <phoneticPr fontId="1"/>
  </si>
  <si>
    <t>E20250805</t>
  </si>
  <si>
    <t>E20250805</t>
    <phoneticPr fontId="1"/>
  </si>
  <si>
    <t>Application date (DD/MM/YYYY)</t>
  </si>
  <si>
    <t xml:space="preserve">       /          /</t>
    <phoneticPr fontId="31"/>
  </si>
  <si>
    <t>Usage start date・Delivery date
(DD/MM/YYYY)</t>
    <phoneticPr fontId="1"/>
  </si>
  <si>
    <t xml:space="preserve">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</si>
</sst>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US$&quot;#,##0_);\(&quot;US$&quot;#,##0\)"/>
    <numFmt numFmtId="177" formatCode="&quot;US$&quot;#,##0.00;\-&quot;US$&quot;#,##0.00"/>
    <numFmt numFmtId="179" formatCode="yyyy"/>
    <numFmt numFmtId="181" formatCode="dd/mm/"/>
    <numFmt numFmtId="182" formatCode="dd/mm/yyyy"/>
  </numFmts>
  <fonts count="33" x14ac:knownFonts="1">
    <font>
      <sz val="10"/>
      <color rgb="FF000000"/>
      <name val="Times New Roman"/>
      <charset val="204"/>
    </font>
    <font>
      <sz val="6"/>
      <name val="ＭＳ Ｐゴシック"/>
      <family val="3"/>
      <charset val="128"/>
    </font>
    <font>
      <sz val="10"/>
      <color rgb="FF000000"/>
      <name val="游ゴシック"/>
      <family val="3"/>
      <charset val="128"/>
    </font>
    <font>
      <b/>
      <sz val="16"/>
      <name val="游ゴシック"/>
      <family val="3"/>
      <charset val="128"/>
    </font>
    <font>
      <b/>
      <sz val="16"/>
      <color rgb="FFFFFFFF"/>
      <name val="游ゴシック"/>
      <family val="3"/>
      <charset val="128"/>
    </font>
    <font>
      <b/>
      <sz val="10"/>
      <name val="游ゴシック"/>
      <family val="3"/>
      <charset val="128"/>
    </font>
    <font>
      <b/>
      <sz val="8"/>
      <name val="游ゴシック"/>
      <family val="3"/>
      <charset val="128"/>
    </font>
    <font>
      <sz val="10"/>
      <name val="游ゴシック"/>
      <family val="3"/>
      <charset val="128"/>
    </font>
    <font>
      <sz val="6"/>
      <name val="游ゴシック"/>
      <family val="3"/>
      <charset val="128"/>
    </font>
    <font>
      <sz val="11"/>
      <name val="游ゴシック"/>
      <family val="3"/>
      <charset val="128"/>
    </font>
    <font>
      <sz val="9"/>
      <name val="游ゴシック"/>
      <family val="3"/>
      <charset val="128"/>
    </font>
    <font>
      <sz val="8"/>
      <name val="游ゴシック"/>
      <family val="3"/>
      <charset val="128"/>
    </font>
    <font>
      <sz val="8"/>
      <color rgb="FF808080"/>
      <name val="游ゴシック"/>
      <family val="3"/>
      <charset val="128"/>
    </font>
    <font>
      <b/>
      <sz val="9"/>
      <name val="游ゴシック"/>
      <family val="3"/>
      <charset val="128"/>
    </font>
    <font>
      <b/>
      <sz val="9.5"/>
      <color theme="7" tint="0.79998168889431442"/>
      <name val="游ゴシック"/>
      <family val="3"/>
      <charset val="128"/>
    </font>
    <font>
      <b/>
      <sz val="8"/>
      <color theme="7" tint="0.79998168889431442"/>
      <name val="游ゴシック"/>
      <family val="3"/>
      <charset val="128"/>
    </font>
    <font>
      <sz val="10"/>
      <color theme="7" tint="0.79998168889431442"/>
      <name val="游ゴシック"/>
      <family val="3"/>
      <charset val="128"/>
    </font>
    <font>
      <b/>
      <sz val="16"/>
      <color theme="0"/>
      <name val="メイリオ"/>
      <family val="3"/>
      <charset val="128"/>
    </font>
    <font>
      <sz val="11"/>
      <color theme="1"/>
      <name val="メイリオ"/>
      <family val="3"/>
      <charset val="128"/>
    </font>
    <font>
      <b/>
      <sz val="10"/>
      <color rgb="FF000000"/>
      <name val="游ゴシック"/>
      <family val="3"/>
      <charset val="128"/>
    </font>
    <font>
      <b/>
      <sz val="10"/>
      <color rgb="FF000000"/>
      <name val="Arial"/>
      <family val="2"/>
    </font>
    <font>
      <sz val="11"/>
      <color rgb="FF000000"/>
      <name val="Meiryo UI"/>
      <family val="3"/>
      <charset val="128"/>
    </font>
    <font>
      <sz val="10"/>
      <color rgb="FF000000"/>
      <name val="Meiryo UI"/>
      <family val="3"/>
      <charset val="128"/>
    </font>
    <font>
      <sz val="11"/>
      <name val="Meiryo UI"/>
      <family val="3"/>
      <charset val="128"/>
    </font>
    <font>
      <sz val="10"/>
      <name val="Meiryo UI"/>
      <family val="3"/>
      <charset val="128"/>
    </font>
    <font>
      <sz val="14"/>
      <name val="Meiryo UI"/>
      <family val="3"/>
      <charset val="128"/>
    </font>
    <font>
      <b/>
      <sz val="9"/>
      <name val="Meiryo UI"/>
      <family val="3"/>
      <charset val="128"/>
    </font>
    <font>
      <sz val="10"/>
      <color theme="0" tint="-0.249977111117893"/>
      <name val="游ゴシック"/>
      <family val="3"/>
      <charset val="128"/>
    </font>
    <font>
      <b/>
      <sz val="11"/>
      <name val="メイリオ"/>
      <family val="3"/>
      <charset val="128"/>
    </font>
    <font>
      <sz val="11"/>
      <name val="ＭＳ Ｐゴシック"/>
      <family val="2"/>
      <charset val="128"/>
      <scheme val="minor"/>
    </font>
    <font>
      <sz val="10"/>
      <name val="Arial"/>
      <family val="2"/>
    </font>
    <font>
      <sz val="6"/>
      <name val="ＭＳ Ｐゴシック"/>
      <family val="2"/>
      <charset val="128"/>
      <scheme val="minor"/>
    </font>
    <font>
      <sz val="10"/>
      <name val="メイリオ"/>
      <family val="3"/>
      <charset val="128"/>
    </font>
  </fonts>
  <fills count="11">
    <fill>
      <patternFill patternType="none"/>
    </fill>
    <fill>
      <patternFill patternType="gray125"/>
    </fill>
    <fill>
      <patternFill patternType="solid">
        <fgColor rgb="FFE7E6E6"/>
      </patternFill>
    </fill>
    <fill>
      <patternFill patternType="solid">
        <fgColor rgb="FF585858"/>
      </patternFill>
    </fill>
    <fill>
      <patternFill patternType="solid">
        <fgColor rgb="FFFFFF99"/>
      </patternFill>
    </fill>
    <fill>
      <patternFill patternType="solid">
        <fgColor rgb="FFBEBEBE"/>
      </patternFill>
    </fill>
    <fill>
      <patternFill patternType="solid">
        <fgColor rgb="FFD0CECE"/>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FFFF99"/>
        <bgColor indexed="64"/>
      </patternFill>
    </fill>
  </fills>
  <borders count="51">
    <border>
      <left/>
      <right/>
      <top/>
      <bottom/>
      <diagonal/>
    </border>
    <border>
      <left/>
      <right style="thin">
        <color rgb="FF000000"/>
      </right>
      <top/>
      <bottom/>
      <diagonal/>
    </border>
    <border>
      <left style="thin">
        <color rgb="FF000000"/>
      </left>
      <right/>
      <top style="thin">
        <color rgb="FF000000"/>
      </top>
      <bottom style="thin">
        <color rgb="FFE7E6E6"/>
      </bottom>
      <diagonal/>
    </border>
    <border>
      <left/>
      <right/>
      <top style="thin">
        <color rgb="FF000000"/>
      </top>
      <bottom style="thin">
        <color rgb="FFE7E6E6"/>
      </bottom>
      <diagonal/>
    </border>
    <border>
      <left/>
      <right style="thin">
        <color rgb="FF000000"/>
      </right>
      <top style="thin">
        <color rgb="FF000000"/>
      </top>
      <bottom style="thin">
        <color rgb="FFE7E6E6"/>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333333"/>
      </right>
      <top style="thin">
        <color rgb="FF000000"/>
      </top>
      <bottom style="thin">
        <color rgb="FF000000"/>
      </bottom>
      <diagonal/>
    </border>
    <border>
      <left style="thin">
        <color rgb="FF333333"/>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diagonalUp="1">
      <left style="thin">
        <color rgb="FF333333"/>
      </left>
      <right/>
      <top style="thin">
        <color rgb="FF000000"/>
      </top>
      <bottom style="thin">
        <color rgb="FF000000"/>
      </bottom>
      <diagonal style="thin">
        <color rgb="FF333333"/>
      </diagonal>
    </border>
    <border diagonalUp="1">
      <left/>
      <right style="thin">
        <color rgb="FF333333"/>
      </right>
      <top style="thin">
        <color rgb="FF000000"/>
      </top>
      <bottom style="thin">
        <color rgb="FF000000"/>
      </bottom>
      <diagonal style="thin">
        <color rgb="FF333333"/>
      </diagonal>
    </border>
    <border diagonalUp="1">
      <left/>
      <right style="thin">
        <color rgb="FF000000"/>
      </right>
      <top style="thin">
        <color rgb="FF000000"/>
      </top>
      <bottom style="thin">
        <color rgb="FF000000"/>
      </bottom>
      <diagonal style="thin">
        <color rgb="FF333333"/>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201">
    <xf numFmtId="0" fontId="0" fillId="0" borderId="0" xfId="0" applyAlignment="1">
      <alignment horizontal="left" vertical="top"/>
    </xf>
    <xf numFmtId="0" fontId="2" fillId="0" borderId="0" xfId="0" applyFont="1" applyAlignment="1">
      <alignment horizontal="left" vertical="top"/>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left" wrapText="1"/>
    </xf>
    <xf numFmtId="0" fontId="8" fillId="5" borderId="20"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2" fillId="7" borderId="0" xfId="0" applyFont="1" applyFill="1" applyAlignment="1">
      <alignment horizontal="left" vertical="top"/>
    </xf>
    <xf numFmtId="0" fontId="2" fillId="7" borderId="0" xfId="0" applyFont="1" applyFill="1" applyAlignment="1">
      <alignment horizontal="left" wrapText="1"/>
    </xf>
    <xf numFmtId="0" fontId="2" fillId="7" borderId="16" xfId="0" applyFont="1" applyFill="1" applyBorder="1" applyAlignment="1">
      <alignment horizontal="left" wrapText="1"/>
    </xf>
    <xf numFmtId="0" fontId="15" fillId="7" borderId="0" xfId="0" applyFont="1" applyFill="1" applyAlignment="1">
      <alignment horizontal="center" vertical="top" wrapText="1"/>
    </xf>
    <xf numFmtId="0" fontId="16" fillId="7" borderId="0" xfId="0" applyFont="1" applyFill="1" applyAlignment="1">
      <alignment horizontal="left" vertical="center" wrapText="1"/>
    </xf>
    <xf numFmtId="0" fontId="7" fillId="7" borderId="0" xfId="0" applyFont="1" applyFill="1" applyAlignment="1">
      <alignment horizontal="right" vertical="top" wrapText="1"/>
    </xf>
    <xf numFmtId="0" fontId="7" fillId="7" borderId="0" xfId="0" applyFont="1" applyFill="1" applyAlignment="1">
      <alignment horizontal="left" vertical="top"/>
    </xf>
    <xf numFmtId="0" fontId="18" fillId="0" borderId="0" xfId="0" applyFont="1" applyAlignment="1">
      <alignment vertical="center"/>
    </xf>
    <xf numFmtId="0" fontId="7" fillId="7" borderId="0" xfId="0" applyFont="1" applyFill="1" applyAlignment="1">
      <alignment horizontal="left" vertical="top" wrapText="1"/>
    </xf>
    <xf numFmtId="0" fontId="19" fillId="9" borderId="0" xfId="0" applyFont="1" applyFill="1" applyAlignment="1">
      <alignment horizontal="left" vertical="top"/>
    </xf>
    <xf numFmtId="0" fontId="2" fillId="9" borderId="0" xfId="0" applyFont="1" applyFill="1" applyAlignment="1">
      <alignment horizontal="left" vertical="top"/>
    </xf>
    <xf numFmtId="0" fontId="22" fillId="0" borderId="0" xfId="0" applyFont="1" applyAlignment="1">
      <alignment horizontal="left" vertical="top"/>
    </xf>
    <xf numFmtId="0" fontId="22" fillId="2" borderId="0" xfId="0" applyFont="1" applyFill="1" applyAlignment="1">
      <alignment horizontal="left" vertical="top" wrapText="1"/>
    </xf>
    <xf numFmtId="0" fontId="22" fillId="2" borderId="0" xfId="0" applyFont="1" applyFill="1" applyAlignment="1">
      <alignment horizontal="left" vertical="center" wrapText="1"/>
    </xf>
    <xf numFmtId="179" fontId="32" fillId="0" borderId="47" xfId="0" applyNumberFormat="1" applyFont="1" applyBorder="1" applyAlignment="1" applyProtection="1">
      <alignment horizontal="left" vertical="center" shrinkToFit="1"/>
      <protection locked="0"/>
    </xf>
    <xf numFmtId="0" fontId="22" fillId="2" borderId="16"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4" borderId="7"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176" fontId="25" fillId="0" borderId="7" xfId="0" applyNumberFormat="1" applyFont="1" applyBorder="1" applyAlignment="1">
      <alignment horizontal="right" vertical="center" wrapText="1"/>
    </xf>
    <xf numFmtId="0" fontId="25" fillId="0" borderId="8" xfId="0" applyFont="1" applyBorder="1" applyAlignment="1">
      <alignment horizontal="right" vertical="center" wrapText="1"/>
    </xf>
    <xf numFmtId="0" fontId="24" fillId="2" borderId="0" xfId="0" applyFont="1" applyFill="1" applyAlignment="1">
      <alignment horizontal="left" vertical="center" wrapText="1" indent="1"/>
    </xf>
    <xf numFmtId="0" fontId="22" fillId="2" borderId="9" xfId="0" applyFont="1" applyFill="1" applyBorder="1" applyAlignment="1">
      <alignment horizontal="left" vertical="center" wrapText="1"/>
    </xf>
    <xf numFmtId="0" fontId="17" fillId="8" borderId="0" xfId="0" applyFont="1" applyFill="1" applyAlignment="1">
      <alignment horizontal="center" vertical="center"/>
    </xf>
    <xf numFmtId="0" fontId="13" fillId="4" borderId="37" xfId="0" applyFont="1" applyFill="1" applyBorder="1" applyAlignment="1">
      <alignment horizontal="left" vertical="top" wrapText="1"/>
    </xf>
    <xf numFmtId="0" fontId="13" fillId="4" borderId="38" xfId="0" applyFont="1" applyFill="1" applyBorder="1" applyAlignment="1">
      <alignment horizontal="left" vertical="top" wrapText="1"/>
    </xf>
    <xf numFmtId="0" fontId="13" fillId="4" borderId="39" xfId="0" applyFont="1" applyFill="1" applyBorder="1" applyAlignment="1">
      <alignment horizontal="left" vertical="top" wrapText="1"/>
    </xf>
    <xf numFmtId="0" fontId="2" fillId="2" borderId="0" xfId="0" applyFont="1" applyFill="1" applyAlignment="1">
      <alignment horizontal="left" wrapText="1"/>
    </xf>
    <xf numFmtId="0" fontId="4" fillId="3" borderId="0" xfId="0" applyFont="1" applyFill="1" applyAlignment="1">
      <alignment horizontal="left" vertical="top" wrapText="1" indent="8"/>
    </xf>
    <xf numFmtId="0" fontId="3" fillId="3" borderId="0" xfId="0" applyFont="1" applyFill="1" applyAlignment="1">
      <alignment horizontal="left" vertical="top" wrapText="1" indent="8"/>
    </xf>
    <xf numFmtId="0" fontId="2" fillId="2" borderId="0" xfId="0" applyFont="1" applyFill="1" applyAlignment="1">
      <alignment horizontal="left" vertical="center" wrapText="1"/>
    </xf>
    <xf numFmtId="0" fontId="26" fillId="2" borderId="0" xfId="0" applyFont="1" applyFill="1" applyAlignment="1">
      <alignment horizontal="right" vertical="top" wrapText="1"/>
    </xf>
    <xf numFmtId="0" fontId="6" fillId="2" borderId="0" xfId="0" applyFont="1" applyFill="1" applyAlignment="1">
      <alignment horizontal="left" vertical="top" wrapText="1" indent="1"/>
    </xf>
    <xf numFmtId="0" fontId="2" fillId="2" borderId="0" xfId="0" applyFont="1" applyFill="1" applyAlignment="1">
      <alignment horizontal="left" vertical="top" wrapText="1" inden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28" fillId="10" borderId="45" xfId="0" applyFont="1" applyFill="1" applyBorder="1" applyAlignment="1">
      <alignment horizontal="center" vertical="center" shrinkToFit="1"/>
    </xf>
    <xf numFmtId="0" fontId="28" fillId="10" borderId="46" xfId="0" applyFont="1" applyFill="1" applyBorder="1" applyAlignment="1">
      <alignment horizontal="center" vertical="center" shrinkToFit="1"/>
    </xf>
    <xf numFmtId="0" fontId="29" fillId="10" borderId="46" xfId="0" applyFont="1" applyFill="1" applyBorder="1" applyAlignment="1">
      <alignment horizontal="center" vertical="center"/>
    </xf>
    <xf numFmtId="0" fontId="7" fillId="4" borderId="2"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7" fillId="4" borderId="4" xfId="0" applyFont="1" applyFill="1" applyBorder="1" applyAlignment="1">
      <alignment horizontal="left" vertical="top" wrapText="1" indent="1"/>
    </xf>
    <xf numFmtId="0" fontId="2" fillId="0" borderId="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6" xfId="0" applyFont="1" applyFill="1" applyBorder="1" applyAlignment="1">
      <alignment horizontal="left" wrapText="1"/>
    </xf>
    <xf numFmtId="0" fontId="2" fillId="2" borderId="1" xfId="0" applyFont="1" applyFill="1" applyBorder="1" applyAlignment="1">
      <alignment horizontal="left" wrapText="1"/>
    </xf>
    <xf numFmtId="0" fontId="2" fillId="2" borderId="12" xfId="0" applyFont="1" applyFill="1" applyBorder="1" applyAlignment="1">
      <alignment horizontal="left" wrapText="1"/>
    </xf>
    <xf numFmtId="0" fontId="2" fillId="2" borderId="16" xfId="0" applyFont="1" applyFill="1" applyBorder="1" applyAlignment="1">
      <alignment horizontal="left" wrapText="1"/>
    </xf>
    <xf numFmtId="0" fontId="2" fillId="2" borderId="13" xfId="0" applyFont="1" applyFill="1" applyBorder="1" applyAlignment="1">
      <alignment horizontal="left" wrapText="1"/>
    </xf>
    <xf numFmtId="0" fontId="5" fillId="4" borderId="45" xfId="0" applyFont="1" applyFill="1" applyBorder="1" applyAlignment="1">
      <alignment horizontal="left" vertical="top" wrapText="1"/>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2" fillId="2" borderId="6" xfId="0" applyFont="1" applyFill="1" applyBorder="1" applyAlignment="1">
      <alignment horizontal="left" vertical="top" wrapText="1"/>
    </xf>
    <xf numFmtId="0" fontId="5" fillId="4" borderId="14" xfId="0" applyFont="1" applyFill="1" applyBorder="1" applyAlignment="1">
      <alignment horizontal="left" vertical="top" wrapText="1" indent="3"/>
    </xf>
    <xf numFmtId="0" fontId="5" fillId="4" borderId="17" xfId="0" applyFont="1" applyFill="1" applyBorder="1" applyAlignment="1">
      <alignment horizontal="left" vertical="top" wrapText="1" indent="3"/>
    </xf>
    <xf numFmtId="0" fontId="5" fillId="4" borderId="15" xfId="0" applyFont="1" applyFill="1" applyBorder="1" applyAlignment="1">
      <alignment horizontal="left" vertical="top" wrapText="1" indent="3"/>
    </xf>
    <xf numFmtId="0" fontId="9" fillId="0" borderId="48"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5" fillId="4" borderId="7"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8" xfId="0" applyFont="1" applyFill="1" applyBorder="1" applyAlignment="1">
      <alignment horizontal="center" vertical="top" wrapText="1"/>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4" borderId="10" xfId="0" applyFont="1" applyFill="1" applyBorder="1" applyAlignment="1">
      <alignment horizontal="left" vertical="top" wrapText="1" indent="1"/>
    </xf>
    <xf numFmtId="0" fontId="5" fillId="4" borderId="5" xfId="0" applyFont="1" applyFill="1" applyBorder="1" applyAlignment="1">
      <alignment horizontal="left" vertical="top" wrapText="1" indent="1"/>
    </xf>
    <xf numFmtId="0" fontId="5" fillId="4" borderId="11" xfId="0" applyFont="1" applyFill="1" applyBorder="1" applyAlignment="1">
      <alignment horizontal="left" vertical="top" wrapText="1" indent="1"/>
    </xf>
    <xf numFmtId="0" fontId="7" fillId="4" borderId="12" xfId="0" applyFont="1" applyFill="1" applyBorder="1" applyAlignment="1">
      <alignment horizontal="left" vertical="center" wrapText="1" indent="2"/>
    </xf>
    <xf numFmtId="0" fontId="7" fillId="4" borderId="13" xfId="0" applyFont="1" applyFill="1" applyBorder="1" applyAlignment="1">
      <alignment horizontal="left" vertical="center" wrapText="1" indent="2"/>
    </xf>
    <xf numFmtId="0" fontId="7" fillId="4" borderId="14" xfId="0" applyFont="1" applyFill="1" applyBorder="1" applyAlignment="1">
      <alignment horizontal="left" vertical="center" wrapText="1" indent="2"/>
    </xf>
    <xf numFmtId="0" fontId="7" fillId="4" borderId="15" xfId="0" applyFont="1" applyFill="1" applyBorder="1" applyAlignment="1">
      <alignment horizontal="left" vertical="center" wrapText="1" indent="2"/>
    </xf>
    <xf numFmtId="0" fontId="10" fillId="0" borderId="12" xfId="0" applyFont="1" applyBorder="1" applyAlignment="1" applyProtection="1">
      <alignment horizontal="left" vertical="center" wrapText="1" indent="1"/>
      <protection locked="0"/>
    </xf>
    <xf numFmtId="0" fontId="10" fillId="0" borderId="16" xfId="0" applyFont="1" applyBorder="1" applyAlignment="1" applyProtection="1">
      <alignment horizontal="left" vertical="center" wrapText="1" indent="1"/>
      <protection locked="0"/>
    </xf>
    <xf numFmtId="0" fontId="10" fillId="0" borderId="13" xfId="0" applyFont="1" applyBorder="1" applyAlignment="1" applyProtection="1">
      <alignment horizontal="left" vertical="center" wrapText="1" indent="1"/>
      <protection locked="0"/>
    </xf>
    <xf numFmtId="0" fontId="10" fillId="0" borderId="14" xfId="0" applyFont="1" applyBorder="1" applyAlignment="1" applyProtection="1">
      <alignment horizontal="left" vertical="center" wrapText="1" indent="1"/>
      <protection locked="0"/>
    </xf>
    <xf numFmtId="0" fontId="10" fillId="0" borderId="17" xfId="0" applyFont="1" applyBorder="1" applyAlignment="1" applyProtection="1">
      <alignment horizontal="left" vertical="center" wrapText="1" indent="1"/>
      <protection locked="0"/>
    </xf>
    <xf numFmtId="0" fontId="10" fillId="0" borderId="15" xfId="0" applyFont="1" applyBorder="1" applyAlignment="1" applyProtection="1">
      <alignment horizontal="left" vertical="center" wrapText="1" indent="1"/>
      <protection locked="0"/>
    </xf>
    <xf numFmtId="0" fontId="7" fillId="4" borderId="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0" fontId="7" fillId="4" borderId="8" xfId="0" applyFont="1" applyFill="1" applyBorder="1" applyAlignment="1">
      <alignment horizontal="left" vertical="top" wrapText="1" indent="1"/>
    </xf>
    <xf numFmtId="0" fontId="7" fillId="4" borderId="7" xfId="0" applyFont="1" applyFill="1" applyBorder="1" applyAlignment="1">
      <alignment horizontal="left" vertical="top" wrapText="1" indent="3"/>
    </xf>
    <xf numFmtId="0" fontId="7" fillId="4" borderId="9" xfId="0" applyFont="1" applyFill="1" applyBorder="1" applyAlignment="1">
      <alignment horizontal="left" vertical="top" wrapText="1" indent="3"/>
    </xf>
    <xf numFmtId="0" fontId="7" fillId="4" borderId="8" xfId="0" applyFont="1" applyFill="1" applyBorder="1" applyAlignment="1">
      <alignment horizontal="left" vertical="top" wrapText="1" indent="3"/>
    </xf>
    <xf numFmtId="0" fontId="2" fillId="4" borderId="7"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2" borderId="9" xfId="0" applyFont="1" applyFill="1" applyBorder="1" applyAlignment="1">
      <alignment horizontal="left" wrapText="1"/>
    </xf>
    <xf numFmtId="0" fontId="7" fillId="4" borderId="7" xfId="0" applyFont="1" applyFill="1" applyBorder="1" applyAlignment="1">
      <alignment horizontal="left" vertical="top" wrapText="1" indent="10"/>
    </xf>
    <xf numFmtId="0" fontId="7" fillId="4" borderId="9" xfId="0" applyFont="1" applyFill="1" applyBorder="1" applyAlignment="1">
      <alignment horizontal="left" vertical="top" wrapText="1" indent="10"/>
    </xf>
    <xf numFmtId="0" fontId="7" fillId="4" borderId="18" xfId="0" applyFont="1" applyFill="1" applyBorder="1" applyAlignment="1">
      <alignment horizontal="left" vertical="top" wrapText="1" indent="10"/>
    </xf>
    <xf numFmtId="0" fontId="7" fillId="4" borderId="19"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18" xfId="0" applyFont="1" applyFill="1" applyBorder="1" applyAlignment="1">
      <alignment horizontal="left" vertical="top" wrapText="1"/>
    </xf>
    <xf numFmtId="0" fontId="11" fillId="4" borderId="19" xfId="0" applyFont="1" applyFill="1" applyBorder="1" applyAlignment="1">
      <alignment horizontal="center" vertical="top" wrapText="1"/>
    </xf>
    <xf numFmtId="0" fontId="11" fillId="4" borderId="9" xfId="0" applyFont="1" applyFill="1" applyBorder="1" applyAlignment="1">
      <alignment horizontal="center" vertical="top" wrapText="1"/>
    </xf>
    <xf numFmtId="0" fontId="11" fillId="4" borderId="18" xfId="0" applyFont="1" applyFill="1" applyBorder="1" applyAlignment="1">
      <alignment horizontal="center" vertical="top" wrapText="1"/>
    </xf>
    <xf numFmtId="0" fontId="7" fillId="4" borderId="19" xfId="0" applyFont="1" applyFill="1" applyBorder="1" applyAlignment="1">
      <alignment horizontal="left" vertical="top" wrapText="1" indent="3"/>
    </xf>
    <xf numFmtId="0" fontId="7" fillId="4" borderId="18" xfId="0" applyFont="1" applyFill="1" applyBorder="1" applyAlignment="1">
      <alignment horizontal="left" vertical="top" wrapText="1" indent="3"/>
    </xf>
    <xf numFmtId="0" fontId="7" fillId="4" borderId="19" xfId="0" applyFont="1" applyFill="1" applyBorder="1" applyAlignment="1">
      <alignment horizontal="left" vertical="top" wrapText="1" inden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8" xfId="0" applyFont="1" applyBorder="1" applyAlignment="1">
      <alignment horizontal="left" vertical="top" wrapText="1"/>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177" fontId="2" fillId="0" borderId="23" xfId="0" applyNumberFormat="1" applyFont="1" applyBorder="1" applyAlignment="1" applyProtection="1">
      <alignment horizontal="left" vertical="center" wrapText="1"/>
      <protection locked="0"/>
    </xf>
    <xf numFmtId="177" fontId="2" fillId="0" borderId="24" xfId="0" applyNumberFormat="1" applyFont="1" applyBorder="1" applyAlignment="1" applyProtection="1">
      <alignment horizontal="left" vertical="center" wrapText="1"/>
      <protection locked="0"/>
    </xf>
    <xf numFmtId="177" fontId="2" fillId="0" borderId="19"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7" fillId="0" borderId="9" xfId="0" applyFont="1" applyBorder="1" applyAlignment="1">
      <alignment horizontal="left" vertical="top" wrapText="1"/>
    </xf>
    <xf numFmtId="0" fontId="7" fillId="0" borderId="18" xfId="0" applyFont="1" applyBorder="1" applyAlignment="1">
      <alignment horizontal="left" vertical="top" wrapText="1"/>
    </xf>
    <xf numFmtId="177" fontId="2" fillId="0" borderId="18" xfId="0" applyNumberFormat="1" applyFont="1" applyBorder="1" applyAlignment="1" applyProtection="1">
      <alignment horizontal="right" vertical="center" wrapText="1"/>
      <protection locked="0"/>
    </xf>
    <xf numFmtId="177" fontId="2" fillId="0" borderId="25" xfId="0" applyNumberFormat="1" applyFont="1" applyBorder="1" applyAlignment="1" applyProtection="1">
      <alignment horizontal="left" vertical="center" wrapText="1"/>
      <protection locked="0"/>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0" fontId="21" fillId="0" borderId="7"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177" fontId="22" fillId="0" borderId="23" xfId="0" applyNumberFormat="1" applyFont="1" applyBorder="1" applyAlignment="1" applyProtection="1">
      <alignment horizontal="left" vertical="center" wrapText="1"/>
      <protection locked="0"/>
    </xf>
    <xf numFmtId="177" fontId="22" fillId="0" borderId="25" xfId="0" applyNumberFormat="1" applyFont="1" applyBorder="1" applyAlignment="1" applyProtection="1">
      <alignment horizontal="left" vertical="center" wrapText="1"/>
      <protection locked="0"/>
    </xf>
    <xf numFmtId="177" fontId="22" fillId="0" borderId="19" xfId="0" applyNumberFormat="1" applyFont="1" applyBorder="1" applyAlignment="1" applyProtection="1">
      <alignment horizontal="right" vertical="center" wrapText="1"/>
      <protection locked="0"/>
    </xf>
    <xf numFmtId="177" fontId="22" fillId="0" borderId="18" xfId="0" applyNumberFormat="1" applyFont="1" applyBorder="1" applyAlignment="1" applyProtection="1">
      <alignment horizontal="right" vertical="center" wrapText="1"/>
      <protection locked="0"/>
    </xf>
    <xf numFmtId="177" fontId="24" fillId="0" borderId="19" xfId="0" applyNumberFormat="1" applyFont="1" applyBorder="1" applyAlignment="1" applyProtection="1">
      <alignment horizontal="right" vertical="center" wrapText="1"/>
      <protection locked="0"/>
    </xf>
    <xf numFmtId="177" fontId="24" fillId="0" borderId="18" xfId="0" applyNumberFormat="1" applyFont="1" applyBorder="1" applyAlignment="1" applyProtection="1">
      <alignment horizontal="right" vertical="center" wrapText="1"/>
      <protection locked="0"/>
    </xf>
    <xf numFmtId="0" fontId="23" fillId="0" borderId="7" xfId="0" applyFont="1" applyBorder="1" applyAlignment="1">
      <alignment horizontal="left" vertical="center"/>
    </xf>
    <xf numFmtId="0" fontId="23" fillId="0" borderId="9" xfId="0" applyFont="1" applyBorder="1" applyAlignment="1">
      <alignment horizontal="left" vertical="center"/>
    </xf>
    <xf numFmtId="0" fontId="23" fillId="0" borderId="18" xfId="0" applyFont="1" applyBorder="1" applyAlignment="1">
      <alignment horizontal="left" vertical="center"/>
    </xf>
    <xf numFmtId="0" fontId="23" fillId="0" borderId="7" xfId="0" applyFont="1" applyBorder="1" applyAlignment="1">
      <alignment horizontal="left" vertical="center" wrapText="1"/>
    </xf>
    <xf numFmtId="0" fontId="23" fillId="0" borderId="9" xfId="0" applyFont="1" applyBorder="1" applyAlignment="1">
      <alignment horizontal="left" vertical="center" wrapText="1"/>
    </xf>
    <xf numFmtId="0" fontId="23" fillId="0" borderId="18" xfId="0" applyFont="1" applyBorder="1" applyAlignment="1">
      <alignment horizontal="left" vertical="center" wrapText="1"/>
    </xf>
    <xf numFmtId="177" fontId="24" fillId="0" borderId="23" xfId="0" applyNumberFormat="1" applyFont="1" applyBorder="1" applyAlignment="1" applyProtection="1">
      <alignment horizontal="left" vertical="center" wrapText="1"/>
      <protection locked="0"/>
    </xf>
    <xf numFmtId="177" fontId="24" fillId="0" borderId="25" xfId="0" applyNumberFormat="1" applyFont="1" applyBorder="1" applyAlignment="1" applyProtection="1">
      <alignment horizontal="left" vertical="center" wrapText="1"/>
      <protection locked="0"/>
    </xf>
    <xf numFmtId="0" fontId="2" fillId="2" borderId="16" xfId="0" applyFont="1" applyFill="1" applyBorder="1" applyAlignment="1">
      <alignment horizontal="left" vertical="center" wrapText="1"/>
    </xf>
    <xf numFmtId="0" fontId="20" fillId="10" borderId="26" xfId="0" applyFont="1" applyFill="1" applyBorder="1"/>
    <xf numFmtId="0" fontId="20" fillId="10" borderId="27" xfId="0" applyFont="1" applyFill="1" applyBorder="1"/>
    <xf numFmtId="0" fontId="20" fillId="10" borderId="28" xfId="0" applyFont="1" applyFill="1" applyBorder="1"/>
    <xf numFmtId="0" fontId="2" fillId="4" borderId="10"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11" xfId="0" applyFont="1" applyFill="1" applyBorder="1" applyAlignment="1">
      <alignment horizontal="center" vertical="top" wrapText="1"/>
    </xf>
    <xf numFmtId="0" fontId="7" fillId="4" borderId="12" xfId="0" applyFont="1" applyFill="1" applyBorder="1" applyAlignment="1">
      <alignment horizontal="left" vertical="center" wrapText="1" indent="3"/>
    </xf>
    <xf numFmtId="0" fontId="7" fillId="4" borderId="16" xfId="0" applyFont="1" applyFill="1" applyBorder="1" applyAlignment="1">
      <alignment horizontal="left" vertical="center" wrapText="1" indent="3"/>
    </xf>
    <xf numFmtId="0" fontId="7" fillId="4" borderId="13" xfId="0" applyFont="1" applyFill="1" applyBorder="1" applyAlignment="1">
      <alignment horizontal="left" vertical="center" wrapText="1" indent="3"/>
    </xf>
    <xf numFmtId="0" fontId="7" fillId="4" borderId="14" xfId="0" applyFont="1" applyFill="1" applyBorder="1" applyAlignment="1">
      <alignment horizontal="left" vertical="center" wrapText="1" indent="3"/>
    </xf>
    <xf numFmtId="0" fontId="7" fillId="4" borderId="17" xfId="0" applyFont="1" applyFill="1" applyBorder="1" applyAlignment="1">
      <alignment horizontal="left" vertical="center" wrapText="1" indent="3"/>
    </xf>
    <xf numFmtId="0" fontId="7" fillId="4" borderId="15" xfId="0" applyFont="1" applyFill="1" applyBorder="1" applyAlignment="1">
      <alignment horizontal="left" vertical="center" wrapText="1" indent="3"/>
    </xf>
    <xf numFmtId="0" fontId="2" fillId="0" borderId="12" xfId="0" applyFont="1" applyBorder="1" applyAlignment="1" applyProtection="1">
      <alignment horizontal="left" vertical="center" wrapText="1" indent="2"/>
      <protection locked="0"/>
    </xf>
    <xf numFmtId="0" fontId="2" fillId="0" borderId="16" xfId="0" applyFont="1" applyBorder="1" applyAlignment="1" applyProtection="1">
      <alignment horizontal="left" vertical="center" wrapText="1" indent="2"/>
      <protection locked="0"/>
    </xf>
    <xf numFmtId="0" fontId="2" fillId="0" borderId="13" xfId="0" applyFont="1" applyBorder="1" applyAlignment="1" applyProtection="1">
      <alignment horizontal="left" vertical="center" wrapText="1" indent="2"/>
      <protection locked="0"/>
    </xf>
    <xf numFmtId="0" fontId="2" fillId="0" borderId="14" xfId="0" applyFont="1" applyBorder="1" applyAlignment="1" applyProtection="1">
      <alignment horizontal="left" vertical="center" wrapText="1" indent="2"/>
      <protection locked="0"/>
    </xf>
    <xf numFmtId="0" fontId="2" fillId="0" borderId="17" xfId="0" applyFont="1" applyBorder="1" applyAlignment="1" applyProtection="1">
      <alignment horizontal="left" vertical="center" wrapText="1" indent="2"/>
      <protection locked="0"/>
    </xf>
    <xf numFmtId="0" fontId="2" fillId="0" borderId="15" xfId="0" applyFont="1" applyBorder="1" applyAlignment="1" applyProtection="1">
      <alignment horizontal="left" vertical="center" wrapText="1" indent="2"/>
      <protection locked="0"/>
    </xf>
    <xf numFmtId="0" fontId="12" fillId="0" borderId="7"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7"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29" xfId="0" applyFont="1" applyBorder="1" applyAlignment="1">
      <alignment horizontal="left" vertical="top" wrapText="1"/>
    </xf>
    <xf numFmtId="0" fontId="2" fillId="0" borderId="16" xfId="0" applyFont="1" applyBorder="1" applyAlignment="1">
      <alignment horizontal="left" vertical="top" wrapText="1"/>
    </xf>
    <xf numFmtId="0" fontId="2" fillId="0" borderId="30"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30" fillId="10" borderId="43" xfId="0" applyFont="1" applyFill="1" applyBorder="1" applyAlignment="1" applyProtection="1">
      <alignment horizontal="left" vertical="center"/>
      <protection locked="0"/>
    </xf>
    <xf numFmtId="0" fontId="30" fillId="10" borderId="17" xfId="0" applyFont="1" applyFill="1" applyBorder="1" applyAlignment="1" applyProtection="1">
      <alignment horizontal="left" vertical="center"/>
      <protection locked="0"/>
    </xf>
    <xf numFmtId="0" fontId="30" fillId="10" borderId="44" xfId="0" applyFont="1" applyFill="1" applyBorder="1" applyAlignment="1" applyProtection="1">
      <alignment horizontal="left" vertical="center"/>
      <protection locked="0"/>
    </xf>
    <xf numFmtId="0" fontId="7" fillId="7" borderId="0" xfId="0" applyFont="1" applyFill="1" applyAlignment="1">
      <alignment horizontal="right" vertical="top" wrapText="1" indent="2"/>
    </xf>
    <xf numFmtId="0" fontId="27" fillId="7" borderId="0" xfId="0" applyFont="1" applyFill="1" applyAlignment="1">
      <alignment horizontal="right"/>
    </xf>
    <xf numFmtId="0" fontId="2" fillId="7" borderId="0" xfId="0" applyFont="1" applyFill="1" applyAlignment="1">
      <alignment horizontal="left" vertical="top" wrapText="1"/>
    </xf>
    <xf numFmtId="0" fontId="14" fillId="7" borderId="0" xfId="0" applyFont="1" applyFill="1" applyAlignment="1">
      <alignment horizontal="left" vertical="center" wrapText="1"/>
    </xf>
    <xf numFmtId="0" fontId="15" fillId="7" borderId="0" xfId="0" applyFont="1" applyFill="1" applyAlignment="1">
      <alignment horizontal="left" vertical="top" wrapText="1" indent="2"/>
    </xf>
    <xf numFmtId="0" fontId="15" fillId="7" borderId="0" xfId="0" applyFont="1" applyFill="1" applyAlignment="1">
      <alignment horizontal="left" vertical="top" wrapText="1" indent="1"/>
    </xf>
    <xf numFmtId="0" fontId="7" fillId="7" borderId="0" xfId="0" applyFont="1" applyFill="1" applyAlignment="1">
      <alignment horizontal="right" wrapText="1"/>
    </xf>
    <xf numFmtId="0" fontId="16" fillId="7" borderId="0" xfId="0" applyFont="1" applyFill="1" applyAlignment="1">
      <alignment horizontal="left" vertical="center" wrapText="1"/>
    </xf>
    <xf numFmtId="0" fontId="7" fillId="7" borderId="0" xfId="0" applyFont="1" applyFill="1" applyAlignment="1">
      <alignment horizontal="right" vertical="top" wrapText="1"/>
    </xf>
    <xf numFmtId="0" fontId="27" fillId="7" borderId="0" xfId="0" applyFont="1" applyFill="1" applyAlignment="1">
      <alignment horizontal="right" vertical="center"/>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2" fillId="7" borderId="0" xfId="0" applyFont="1" applyFill="1" applyAlignment="1">
      <alignment horizontal="right" vertical="center"/>
    </xf>
    <xf numFmtId="0" fontId="2" fillId="9" borderId="0" xfId="0" applyFont="1" applyFill="1" applyAlignment="1">
      <alignment horizontal="left" vertical="top" wrapText="1"/>
    </xf>
    <xf numFmtId="181" fontId="32" fillId="0" borderId="45" xfId="0" applyNumberFormat="1" applyFont="1" applyBorder="1" applyAlignment="1" applyProtection="1">
      <alignment horizontal="right" vertical="center" shrinkToFit="1"/>
      <protection locked="0"/>
    </xf>
    <xf numFmtId="181" fontId="32" fillId="0" borderId="46" xfId="0" applyNumberFormat="1" applyFont="1" applyBorder="1" applyAlignment="1" applyProtection="1">
      <alignment horizontal="right" vertical="center" shrinkToFit="1"/>
      <protection locked="0"/>
    </xf>
    <xf numFmtId="182" fontId="9" fillId="0" borderId="19" xfId="0" applyNumberFormat="1" applyFont="1" applyBorder="1" applyAlignment="1" applyProtection="1">
      <alignment horizontal="center" vertical="center" shrinkToFit="1"/>
      <protection locked="0"/>
    </xf>
    <xf numFmtId="182" fontId="9" fillId="0" borderId="9" xfId="0" applyNumberFormat="1" applyFont="1" applyBorder="1" applyAlignment="1" applyProtection="1">
      <alignment horizontal="center" vertical="center" shrinkToFit="1"/>
      <protection locked="0"/>
    </xf>
    <xf numFmtId="182" fontId="9" fillId="0" borderId="18"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228600</xdr:rowOff>
        </xdr:from>
        <xdr:to>
          <xdr:col>1</xdr:col>
          <xdr:colOff>273050</xdr:colOff>
          <xdr:row>28</xdr:row>
          <xdr:rowOff>234950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228600</xdr:rowOff>
        </xdr:from>
        <xdr:to>
          <xdr:col>1</xdr:col>
          <xdr:colOff>273050</xdr:colOff>
          <xdr:row>36</xdr:row>
          <xdr:rowOff>273050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228600</xdr:rowOff>
        </xdr:from>
        <xdr:to>
          <xdr:col>1</xdr:col>
          <xdr:colOff>273050</xdr:colOff>
          <xdr:row>33</xdr:row>
          <xdr:rowOff>273050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324908</xdr:colOff>
      <xdr:row>7</xdr:row>
      <xdr:rowOff>105834</xdr:rowOff>
    </xdr:from>
    <xdr:to>
      <xdr:col>17</xdr:col>
      <xdr:colOff>1375833</xdr:colOff>
      <xdr:row>7</xdr:row>
      <xdr:rowOff>381000</xdr:rowOff>
    </xdr:to>
    <xdr:sp macro="" textlink="">
      <xdr:nvSpPr>
        <xdr:cNvPr id="2" name="テキスト ボックス 1">
          <a:extLst>
            <a:ext uri="{FF2B5EF4-FFF2-40B4-BE49-F238E27FC236}">
              <a16:creationId xmlns:a16="http://schemas.microsoft.com/office/drawing/2014/main" id="{F87DEAA9-578A-DFAA-8A62-0B1B38F9A650}"/>
            </a:ext>
          </a:extLst>
        </xdr:cNvPr>
        <xdr:cNvSpPr txBox="1"/>
      </xdr:nvSpPr>
      <xdr:spPr>
        <a:xfrm>
          <a:off x="8770408" y="2349501"/>
          <a:ext cx="1050925" cy="2751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Stamp</a:t>
          </a:r>
          <a:endParaRPr kumimoji="1" lang="ja-JP" altLang="en-US" sz="1600"/>
        </a:p>
      </xdr:txBody>
    </xdr:sp>
    <xdr:clientData/>
  </xdr:twoCellAnchor>
  <xdr:twoCellAnchor>
    <xdr:from>
      <xdr:col>11</xdr:col>
      <xdr:colOff>59268</xdr:colOff>
      <xdr:row>10</xdr:row>
      <xdr:rowOff>247650</xdr:rowOff>
    </xdr:from>
    <xdr:to>
      <xdr:col>11</xdr:col>
      <xdr:colOff>610660</xdr:colOff>
      <xdr:row>11</xdr:row>
      <xdr:rowOff>154516</xdr:rowOff>
    </xdr:to>
    <xdr:sp macro="" textlink="">
      <xdr:nvSpPr>
        <xdr:cNvPr id="3" name="テキスト ボックス 2">
          <a:extLst>
            <a:ext uri="{FF2B5EF4-FFF2-40B4-BE49-F238E27FC236}">
              <a16:creationId xmlns:a16="http://schemas.microsoft.com/office/drawing/2014/main" id="{3FEF3E59-F4E5-47E7-8872-AD5BE1876C15}"/>
            </a:ext>
          </a:extLst>
        </xdr:cNvPr>
        <xdr:cNvSpPr txBox="1"/>
      </xdr:nvSpPr>
      <xdr:spPr>
        <a:xfrm>
          <a:off x="5001685" y="3750733"/>
          <a:ext cx="551392" cy="28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Stamp</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abSelected="1" view="pageBreakPreview" zoomScale="90" zoomScaleNormal="90" zoomScaleSheetLayoutView="90" workbookViewId="0">
      <selection activeCell="E5" sqref="E5:F5"/>
    </sheetView>
  </sheetViews>
  <sheetFormatPr defaultColWidth="8.796875" defaultRowHeight="16.5" x14ac:dyDescent="0.3"/>
  <cols>
    <col min="1" max="1" width="1.796875" style="1" customWidth="1"/>
    <col min="2" max="2" width="15.19921875" style="1" customWidth="1"/>
    <col min="3" max="3" width="5.69921875" style="1" customWidth="1"/>
    <col min="4" max="4" width="10" style="1" customWidth="1"/>
    <col min="5" max="5" width="2.69921875" style="1" customWidth="1"/>
    <col min="6" max="6" width="15.796875" style="1" customWidth="1"/>
    <col min="7" max="7" width="6.796875" style="1" customWidth="1"/>
    <col min="8" max="8" width="2.296875" style="1" customWidth="1"/>
    <col min="9" max="9" width="5.796875" style="1" customWidth="1"/>
    <col min="10" max="10" width="4.796875" style="1" customWidth="1"/>
    <col min="11" max="11" width="6.69921875" style="1" customWidth="1"/>
    <col min="12" max="12" width="10.19921875" style="1" customWidth="1"/>
    <col min="13" max="13" width="10" style="1" customWidth="1"/>
    <col min="14" max="14" width="1.296875" style="1" customWidth="1"/>
    <col min="15" max="15" width="8.19921875" style="1" customWidth="1"/>
    <col min="16" max="16" width="12" style="1" customWidth="1"/>
    <col min="17" max="17" width="13.296875" style="1" customWidth="1"/>
    <col min="18" max="18" width="21.796875" style="1" customWidth="1"/>
    <col min="19" max="19" width="2" style="1" customWidth="1"/>
    <col min="20" max="20" width="2.19921875" style="1" customWidth="1"/>
    <col min="21" max="16384" width="8.796875" style="1"/>
  </cols>
  <sheetData>
    <row r="1" spans="1:20" ht="9.25" customHeight="1" x14ac:dyDescent="0.5">
      <c r="A1" s="35"/>
      <c r="B1" s="35"/>
      <c r="C1" s="35"/>
      <c r="D1" s="35"/>
      <c r="E1" s="35"/>
      <c r="F1" s="35"/>
      <c r="G1" s="35"/>
      <c r="H1" s="35"/>
      <c r="I1" s="35"/>
      <c r="J1" s="35"/>
      <c r="K1" s="35"/>
      <c r="L1" s="35"/>
      <c r="M1" s="35"/>
      <c r="N1" s="35"/>
      <c r="O1" s="35"/>
      <c r="P1" s="35"/>
      <c r="Q1" s="35"/>
      <c r="R1" s="35"/>
      <c r="S1" s="35"/>
      <c r="T1" s="35"/>
    </row>
    <row r="2" spans="1:20" ht="36" customHeight="1" x14ac:dyDescent="0.3">
      <c r="A2" s="2"/>
      <c r="B2" s="36" t="s">
        <v>0</v>
      </c>
      <c r="C2" s="37"/>
      <c r="D2" s="37"/>
      <c r="E2" s="37"/>
      <c r="F2" s="37"/>
      <c r="G2" s="37"/>
      <c r="H2" s="37"/>
      <c r="I2" s="37"/>
      <c r="J2" s="37"/>
      <c r="K2" s="37"/>
      <c r="L2" s="37"/>
      <c r="M2" s="37"/>
      <c r="N2" s="37"/>
      <c r="O2" s="37"/>
      <c r="P2" s="37"/>
      <c r="Q2" s="37"/>
      <c r="R2" s="37"/>
      <c r="S2" s="37"/>
      <c r="T2" s="2"/>
    </row>
    <row r="3" spans="1:20" ht="22.5" customHeight="1" x14ac:dyDescent="0.3">
      <c r="A3" s="2"/>
      <c r="B3" s="2"/>
      <c r="C3" s="2"/>
      <c r="D3" s="2"/>
      <c r="E3" s="2"/>
      <c r="F3" s="2"/>
      <c r="G3" s="2"/>
      <c r="H3" s="2"/>
      <c r="I3" s="2"/>
      <c r="J3" s="2"/>
      <c r="K3" s="2"/>
      <c r="L3" s="2"/>
      <c r="M3" s="2"/>
      <c r="N3" s="38"/>
      <c r="O3" s="38"/>
      <c r="P3" s="2"/>
      <c r="Q3" s="2"/>
      <c r="R3" s="39" t="s">
        <v>72</v>
      </c>
      <c r="S3" s="39"/>
      <c r="T3" s="2"/>
    </row>
    <row r="4" spans="1:20" ht="54" customHeight="1" x14ac:dyDescent="0.3">
      <c r="A4" s="40" t="s">
        <v>1</v>
      </c>
      <c r="B4" s="41"/>
      <c r="C4" s="41"/>
      <c r="D4" s="41"/>
      <c r="E4" s="41"/>
      <c r="F4" s="41"/>
      <c r="G4" s="41"/>
      <c r="H4" s="41"/>
      <c r="I4" s="41"/>
      <c r="J4" s="41"/>
      <c r="K4" s="41"/>
      <c r="L4" s="41"/>
      <c r="M4" s="41"/>
      <c r="N4" s="41"/>
      <c r="O4" s="41"/>
      <c r="P4" s="41"/>
      <c r="Q4" s="41"/>
      <c r="R4" s="41"/>
      <c r="S4" s="41"/>
      <c r="T4" s="41"/>
    </row>
    <row r="5" spans="1:20" ht="25.5" customHeight="1" x14ac:dyDescent="0.3">
      <c r="A5" s="42"/>
      <c r="B5" s="44" t="s">
        <v>77</v>
      </c>
      <c r="C5" s="45"/>
      <c r="D5" s="46"/>
      <c r="E5" s="196" t="s">
        <v>78</v>
      </c>
      <c r="F5" s="197"/>
      <c r="G5" s="21">
        <f ca="1">TODAY()</f>
        <v>45874</v>
      </c>
      <c r="H5" s="47" t="s">
        <v>2</v>
      </c>
      <c r="I5" s="48"/>
      <c r="J5" s="48"/>
      <c r="K5" s="49"/>
      <c r="L5" s="50"/>
      <c r="M5" s="51"/>
      <c r="N5" s="52"/>
      <c r="O5" s="53"/>
      <c r="P5" s="5" t="s">
        <v>3</v>
      </c>
      <c r="Q5" s="6" t="s">
        <v>4</v>
      </c>
      <c r="R5" s="54"/>
      <c r="S5" s="55"/>
      <c r="T5" s="3"/>
    </row>
    <row r="6" spans="1:20" ht="7" customHeight="1" x14ac:dyDescent="0.5">
      <c r="A6" s="43"/>
      <c r="B6" s="56"/>
      <c r="C6" s="35"/>
      <c r="D6" s="57"/>
      <c r="E6" s="58"/>
      <c r="F6" s="59"/>
      <c r="G6" s="60"/>
      <c r="H6" s="58"/>
      <c r="I6" s="59"/>
      <c r="J6" s="59"/>
      <c r="K6" s="60"/>
      <c r="L6" s="58"/>
      <c r="M6" s="60"/>
      <c r="N6" s="56"/>
      <c r="O6" s="35"/>
      <c r="P6" s="35"/>
      <c r="Q6" s="35"/>
      <c r="R6" s="35"/>
      <c r="S6" s="35"/>
      <c r="T6" s="35"/>
    </row>
    <row r="7" spans="1:20" ht="22.5" customHeight="1" x14ac:dyDescent="0.3">
      <c r="A7" s="42"/>
      <c r="B7" s="61" t="s">
        <v>5</v>
      </c>
      <c r="C7" s="62"/>
      <c r="D7" s="62"/>
      <c r="E7" s="62"/>
      <c r="F7" s="62"/>
      <c r="G7" s="62"/>
      <c r="H7" s="62"/>
      <c r="I7" s="62"/>
      <c r="J7" s="62"/>
      <c r="K7" s="62"/>
      <c r="L7" s="62"/>
      <c r="M7" s="62"/>
      <c r="N7" s="62"/>
      <c r="O7" s="62"/>
      <c r="P7" s="62"/>
      <c r="Q7" s="62"/>
      <c r="R7" s="62"/>
      <c r="S7" s="63"/>
      <c r="T7" s="42"/>
    </row>
    <row r="8" spans="1:20" ht="39.75" customHeight="1" x14ac:dyDescent="0.3">
      <c r="A8" s="43"/>
      <c r="B8" s="65" t="s">
        <v>6</v>
      </c>
      <c r="C8" s="66"/>
      <c r="D8" s="67"/>
      <c r="E8" s="68"/>
      <c r="F8" s="69"/>
      <c r="G8" s="69"/>
      <c r="H8" s="69"/>
      <c r="I8" s="69"/>
      <c r="J8" s="69"/>
      <c r="K8" s="69"/>
      <c r="L8" s="69"/>
      <c r="M8" s="69"/>
      <c r="N8" s="69"/>
      <c r="O8" s="69"/>
      <c r="P8" s="69"/>
      <c r="Q8" s="69"/>
      <c r="R8" s="69"/>
      <c r="S8" s="70"/>
      <c r="T8" s="64"/>
    </row>
    <row r="9" spans="1:20" ht="30" customHeight="1" x14ac:dyDescent="0.3">
      <c r="A9" s="43"/>
      <c r="B9" s="71" t="s">
        <v>7</v>
      </c>
      <c r="C9" s="72"/>
      <c r="D9" s="73"/>
      <c r="E9" s="74" t="s">
        <v>8</v>
      </c>
      <c r="F9" s="75"/>
      <c r="G9" s="75"/>
      <c r="H9" s="75"/>
      <c r="I9" s="75"/>
      <c r="J9" s="75"/>
      <c r="K9" s="75"/>
      <c r="L9" s="75"/>
      <c r="M9" s="75"/>
      <c r="N9" s="75"/>
      <c r="O9" s="75"/>
      <c r="P9" s="75"/>
      <c r="Q9" s="75"/>
      <c r="R9" s="75"/>
      <c r="S9" s="76"/>
      <c r="T9" s="64"/>
    </row>
    <row r="10" spans="1:20" ht="29.25" customHeight="1" x14ac:dyDescent="0.3">
      <c r="A10" s="43"/>
      <c r="B10" s="71" t="s">
        <v>9</v>
      </c>
      <c r="C10" s="72"/>
      <c r="D10" s="73"/>
      <c r="E10" s="77"/>
      <c r="F10" s="78"/>
      <c r="G10" s="78"/>
      <c r="H10" s="78"/>
      <c r="I10" s="78"/>
      <c r="J10" s="78"/>
      <c r="K10" s="78"/>
      <c r="L10" s="78"/>
      <c r="M10" s="78"/>
      <c r="N10" s="78"/>
      <c r="O10" s="78"/>
      <c r="P10" s="78"/>
      <c r="Q10" s="78"/>
      <c r="R10" s="78"/>
      <c r="S10" s="79"/>
      <c r="T10" s="64"/>
    </row>
    <row r="11" spans="1:20" ht="30" customHeight="1" x14ac:dyDescent="0.3">
      <c r="A11" s="43"/>
      <c r="B11" s="80" t="s">
        <v>10</v>
      </c>
      <c r="C11" s="83" t="s">
        <v>11</v>
      </c>
      <c r="D11" s="84"/>
      <c r="E11" s="87"/>
      <c r="F11" s="88"/>
      <c r="G11" s="88"/>
      <c r="H11" s="88"/>
      <c r="I11" s="88"/>
      <c r="J11" s="88"/>
      <c r="K11" s="88"/>
      <c r="L11" s="89"/>
      <c r="M11" s="93" t="s">
        <v>12</v>
      </c>
      <c r="N11" s="94"/>
      <c r="O11" s="95"/>
      <c r="P11" s="77"/>
      <c r="Q11" s="78"/>
      <c r="R11" s="78"/>
      <c r="S11" s="79"/>
      <c r="T11" s="64"/>
    </row>
    <row r="12" spans="1:20" ht="30" customHeight="1" x14ac:dyDescent="0.3">
      <c r="A12" s="43"/>
      <c r="B12" s="81"/>
      <c r="C12" s="85"/>
      <c r="D12" s="86"/>
      <c r="E12" s="90"/>
      <c r="F12" s="91"/>
      <c r="G12" s="91"/>
      <c r="H12" s="91"/>
      <c r="I12" s="91"/>
      <c r="J12" s="91"/>
      <c r="K12" s="91"/>
      <c r="L12" s="92"/>
      <c r="M12" s="96" t="s">
        <v>13</v>
      </c>
      <c r="N12" s="97"/>
      <c r="O12" s="98"/>
      <c r="P12" s="77"/>
      <c r="Q12" s="78"/>
      <c r="R12" s="78"/>
      <c r="S12" s="79"/>
      <c r="T12" s="64"/>
    </row>
    <row r="13" spans="1:20" ht="33" customHeight="1" x14ac:dyDescent="0.3">
      <c r="A13" s="43"/>
      <c r="B13" s="82"/>
      <c r="C13" s="99" t="s">
        <v>14</v>
      </c>
      <c r="D13" s="100"/>
      <c r="E13" s="77"/>
      <c r="F13" s="78"/>
      <c r="G13" s="78"/>
      <c r="H13" s="78"/>
      <c r="I13" s="78"/>
      <c r="J13" s="78"/>
      <c r="K13" s="78"/>
      <c r="L13" s="78"/>
      <c r="M13" s="78"/>
      <c r="N13" s="78"/>
      <c r="O13" s="78"/>
      <c r="P13" s="78"/>
      <c r="Q13" s="78"/>
      <c r="R13" s="78"/>
      <c r="S13" s="79"/>
      <c r="T13" s="64"/>
    </row>
    <row r="14" spans="1:20" ht="14.25" customHeight="1" x14ac:dyDescent="0.5">
      <c r="A14" s="4"/>
      <c r="B14" s="101"/>
      <c r="C14" s="101"/>
      <c r="D14" s="101"/>
      <c r="E14" s="101"/>
      <c r="F14" s="101"/>
      <c r="G14" s="101"/>
      <c r="H14" s="101"/>
      <c r="I14" s="101"/>
      <c r="J14" s="101"/>
      <c r="K14" s="101"/>
      <c r="L14" s="101"/>
      <c r="M14" s="101"/>
      <c r="N14" s="101"/>
      <c r="O14" s="101"/>
      <c r="P14" s="101"/>
      <c r="Q14" s="101"/>
      <c r="R14" s="101"/>
      <c r="S14" s="101"/>
      <c r="T14" s="4"/>
    </row>
    <row r="15" spans="1:20" ht="30" customHeight="1" x14ac:dyDescent="0.3">
      <c r="A15" s="43"/>
      <c r="B15" s="102" t="s">
        <v>15</v>
      </c>
      <c r="C15" s="103"/>
      <c r="D15" s="103"/>
      <c r="E15" s="103"/>
      <c r="F15" s="103"/>
      <c r="G15" s="104"/>
      <c r="H15" s="105" t="s">
        <v>16</v>
      </c>
      <c r="I15" s="106"/>
      <c r="J15" s="107"/>
      <c r="K15" s="108" t="s">
        <v>79</v>
      </c>
      <c r="L15" s="109"/>
      <c r="M15" s="109"/>
      <c r="N15" s="109"/>
      <c r="O15" s="110"/>
      <c r="P15" s="111" t="s">
        <v>17</v>
      </c>
      <c r="Q15" s="112"/>
      <c r="R15" s="113" t="s">
        <v>18</v>
      </c>
      <c r="S15" s="95"/>
      <c r="T15" s="64"/>
    </row>
    <row r="16" spans="1:20" ht="37" customHeight="1" x14ac:dyDescent="0.3">
      <c r="A16" s="43"/>
      <c r="B16" s="114" t="s">
        <v>19</v>
      </c>
      <c r="C16" s="115"/>
      <c r="D16" s="115"/>
      <c r="E16" s="115"/>
      <c r="F16" s="115"/>
      <c r="G16" s="116"/>
      <c r="H16" s="117"/>
      <c r="I16" s="78"/>
      <c r="J16" s="118"/>
      <c r="K16" s="198" t="s">
        <v>80</v>
      </c>
      <c r="L16" s="199"/>
      <c r="M16" s="199"/>
      <c r="N16" s="199"/>
      <c r="O16" s="200"/>
      <c r="P16" s="119"/>
      <c r="Q16" s="120"/>
      <c r="R16" s="121">
        <f>H16*300</f>
        <v>0</v>
      </c>
      <c r="S16" s="122"/>
      <c r="T16" s="64"/>
    </row>
    <row r="17" spans="1:20" ht="37.5" customHeight="1" x14ac:dyDescent="0.3">
      <c r="A17" s="43"/>
      <c r="B17" s="114" t="s">
        <v>20</v>
      </c>
      <c r="C17" s="123"/>
      <c r="D17" s="123"/>
      <c r="E17" s="123"/>
      <c r="F17" s="123"/>
      <c r="G17" s="124"/>
      <c r="H17" s="117"/>
      <c r="I17" s="78"/>
      <c r="J17" s="118"/>
      <c r="K17" s="198" t="s">
        <v>80</v>
      </c>
      <c r="L17" s="199"/>
      <c r="M17" s="199"/>
      <c r="N17" s="199"/>
      <c r="O17" s="200"/>
      <c r="P17" s="121">
        <f>H17*500</f>
        <v>0</v>
      </c>
      <c r="Q17" s="125"/>
      <c r="R17" s="119"/>
      <c r="S17" s="126"/>
      <c r="T17" s="64"/>
    </row>
    <row r="18" spans="1:20" ht="37" customHeight="1" x14ac:dyDescent="0.3">
      <c r="A18" s="43"/>
      <c r="B18" s="127" t="s">
        <v>21</v>
      </c>
      <c r="C18" s="128"/>
      <c r="D18" s="128"/>
      <c r="E18" s="128"/>
      <c r="F18" s="128"/>
      <c r="G18" s="129"/>
      <c r="H18" s="117"/>
      <c r="I18" s="78"/>
      <c r="J18" s="118"/>
      <c r="K18" s="198" t="s">
        <v>80</v>
      </c>
      <c r="L18" s="199"/>
      <c r="M18" s="199"/>
      <c r="N18" s="199"/>
      <c r="O18" s="200"/>
      <c r="P18" s="121">
        <f>H18*250</f>
        <v>0</v>
      </c>
      <c r="Q18" s="125"/>
      <c r="R18" s="119"/>
      <c r="S18" s="126"/>
      <c r="T18" s="64"/>
    </row>
    <row r="19" spans="1:20" s="18" customFormat="1" ht="37" customHeight="1" x14ac:dyDescent="0.3">
      <c r="A19" s="43"/>
      <c r="B19" s="130" t="s">
        <v>22</v>
      </c>
      <c r="C19" s="131"/>
      <c r="D19" s="131"/>
      <c r="E19" s="131"/>
      <c r="F19" s="131"/>
      <c r="G19" s="132"/>
      <c r="H19" s="117"/>
      <c r="I19" s="78"/>
      <c r="J19" s="118"/>
      <c r="K19" s="198" t="s">
        <v>80</v>
      </c>
      <c r="L19" s="199"/>
      <c r="M19" s="199"/>
      <c r="N19" s="199"/>
      <c r="O19" s="200"/>
      <c r="P19" s="133"/>
      <c r="Q19" s="134"/>
      <c r="R19" s="135">
        <f>IF(B19="PORTERS MA (Standard)",H19*340,IF(B19="PORTERS MA (Professional)",H19*670,IF(B19="PORTERS MA (Enterprise)",H19*1340)))</f>
        <v>0</v>
      </c>
      <c r="S19" s="136"/>
      <c r="T19" s="64"/>
    </row>
    <row r="20" spans="1:20" s="18" customFormat="1" ht="37" customHeight="1" x14ac:dyDescent="0.3">
      <c r="A20" s="19"/>
      <c r="B20" s="139" t="s">
        <v>23</v>
      </c>
      <c r="C20" s="140"/>
      <c r="D20" s="140"/>
      <c r="E20" s="140"/>
      <c r="F20" s="140"/>
      <c r="G20" s="141"/>
      <c r="H20" s="117"/>
      <c r="I20" s="78"/>
      <c r="J20" s="118"/>
      <c r="K20" s="198" t="s">
        <v>80</v>
      </c>
      <c r="L20" s="199"/>
      <c r="M20" s="199"/>
      <c r="N20" s="199"/>
      <c r="O20" s="200"/>
      <c r="P20" s="137">
        <f>H20*3400+E20*170</f>
        <v>0</v>
      </c>
      <c r="Q20" s="138"/>
      <c r="R20" s="137">
        <f>H20*200</f>
        <v>0</v>
      </c>
      <c r="S20" s="138"/>
      <c r="T20" s="64"/>
    </row>
    <row r="21" spans="1:20" s="18" customFormat="1" ht="37" customHeight="1" x14ac:dyDescent="0.3">
      <c r="A21" s="19"/>
      <c r="B21" s="142" t="s">
        <v>24</v>
      </c>
      <c r="C21" s="143"/>
      <c r="D21" s="143"/>
      <c r="E21" s="143"/>
      <c r="F21" s="143"/>
      <c r="G21" s="144"/>
      <c r="H21" s="117"/>
      <c r="I21" s="78"/>
      <c r="J21" s="118"/>
      <c r="K21" s="198" t="s">
        <v>80</v>
      </c>
      <c r="L21" s="199"/>
      <c r="M21" s="199"/>
      <c r="N21" s="199"/>
      <c r="O21" s="200"/>
      <c r="P21" s="137">
        <f>H21*170</f>
        <v>0</v>
      </c>
      <c r="Q21" s="138"/>
      <c r="R21" s="145"/>
      <c r="S21" s="146"/>
      <c r="T21" s="2"/>
    </row>
    <row r="22" spans="1:20" s="18" customFormat="1" ht="42.75" customHeight="1" x14ac:dyDescent="0.3">
      <c r="A22" s="19"/>
      <c r="B22" s="22"/>
      <c r="C22" s="22"/>
      <c r="D22" s="22"/>
      <c r="E22" s="22"/>
      <c r="F22" s="22"/>
      <c r="G22" s="22"/>
      <c r="H22" s="22"/>
      <c r="I22" s="22"/>
      <c r="J22" s="23"/>
      <c r="K22" s="24" t="s">
        <v>25</v>
      </c>
      <c r="L22" s="25"/>
      <c r="M22" s="25"/>
      <c r="N22" s="25"/>
      <c r="O22" s="26"/>
      <c r="P22" s="27">
        <f>SUM(P16:Q21)</f>
        <v>0</v>
      </c>
      <c r="Q22" s="28"/>
      <c r="R22" s="27">
        <f>SUM(R16:S21)</f>
        <v>0</v>
      </c>
      <c r="S22" s="28"/>
      <c r="T22" s="2"/>
    </row>
    <row r="23" spans="1:20" s="18" customFormat="1" ht="21.75" customHeight="1" x14ac:dyDescent="0.3">
      <c r="A23" s="29" t="s">
        <v>26</v>
      </c>
      <c r="B23" s="29"/>
      <c r="C23" s="29"/>
      <c r="D23" s="29"/>
      <c r="E23" s="29"/>
      <c r="F23" s="29"/>
      <c r="G23" s="29"/>
      <c r="H23" s="29"/>
      <c r="I23" s="29"/>
      <c r="J23" s="29"/>
      <c r="K23" s="30"/>
      <c r="L23" s="30"/>
      <c r="M23" s="30"/>
      <c r="N23" s="30"/>
      <c r="O23" s="30"/>
      <c r="P23" s="30"/>
      <c r="Q23" s="30"/>
      <c r="R23" s="30"/>
      <c r="S23" s="30"/>
      <c r="T23" s="20"/>
    </row>
    <row r="24" spans="1:20" ht="29.5" customHeight="1" x14ac:dyDescent="0.3">
      <c r="A24" s="43"/>
      <c r="B24" s="151" t="s">
        <v>27</v>
      </c>
      <c r="C24" s="154" t="s">
        <v>28</v>
      </c>
      <c r="D24" s="155"/>
      <c r="E24" s="155"/>
      <c r="F24" s="155"/>
      <c r="G24" s="155"/>
      <c r="H24" s="156"/>
      <c r="I24" s="74" t="s">
        <v>29</v>
      </c>
      <c r="J24" s="75"/>
      <c r="K24" s="75"/>
      <c r="L24" s="75"/>
      <c r="M24" s="75"/>
      <c r="N24" s="75"/>
      <c r="O24" s="75"/>
      <c r="P24" s="76"/>
      <c r="Q24" s="160" t="s">
        <v>30</v>
      </c>
      <c r="R24" s="161"/>
      <c r="S24" s="162"/>
      <c r="T24" s="64"/>
    </row>
    <row r="25" spans="1:20" ht="29.25" customHeight="1" x14ac:dyDescent="0.3">
      <c r="A25" s="43"/>
      <c r="B25" s="152"/>
      <c r="C25" s="157"/>
      <c r="D25" s="158"/>
      <c r="E25" s="158"/>
      <c r="F25" s="158"/>
      <c r="G25" s="158"/>
      <c r="H25" s="159"/>
      <c r="I25" s="74" t="s">
        <v>31</v>
      </c>
      <c r="J25" s="75"/>
      <c r="K25" s="75"/>
      <c r="L25" s="75"/>
      <c r="M25" s="75"/>
      <c r="N25" s="75"/>
      <c r="O25" s="75"/>
      <c r="P25" s="76"/>
      <c r="Q25" s="163"/>
      <c r="R25" s="164"/>
      <c r="S25" s="165"/>
      <c r="T25" s="64"/>
    </row>
    <row r="26" spans="1:20" ht="18" customHeight="1" x14ac:dyDescent="0.3">
      <c r="A26" s="43"/>
      <c r="B26" s="152"/>
      <c r="C26" s="93" t="s">
        <v>32</v>
      </c>
      <c r="D26" s="94"/>
      <c r="E26" s="94"/>
      <c r="F26" s="94"/>
      <c r="G26" s="94"/>
      <c r="H26" s="95"/>
      <c r="I26" s="166" t="s">
        <v>33</v>
      </c>
      <c r="J26" s="167"/>
      <c r="K26" s="167"/>
      <c r="L26" s="167"/>
      <c r="M26" s="167"/>
      <c r="N26" s="167"/>
      <c r="O26" s="167"/>
      <c r="P26" s="167"/>
      <c r="Q26" s="167"/>
      <c r="R26" s="167"/>
      <c r="S26" s="168"/>
      <c r="T26" s="64"/>
    </row>
    <row r="27" spans="1:20" ht="18" customHeight="1" x14ac:dyDescent="0.3">
      <c r="A27" s="43"/>
      <c r="B27" s="153"/>
      <c r="C27" s="93" t="s">
        <v>34</v>
      </c>
      <c r="D27" s="94"/>
      <c r="E27" s="94"/>
      <c r="F27" s="94"/>
      <c r="G27" s="94"/>
      <c r="H27" s="95"/>
      <c r="I27" s="166" t="s">
        <v>33</v>
      </c>
      <c r="J27" s="167"/>
      <c r="K27" s="167"/>
      <c r="L27" s="167"/>
      <c r="M27" s="167"/>
      <c r="N27" s="167"/>
      <c r="O27" s="167"/>
      <c r="P27" s="167"/>
      <c r="Q27" s="167"/>
      <c r="R27" s="167"/>
      <c r="S27" s="168"/>
      <c r="T27" s="64"/>
    </row>
    <row r="28" spans="1:20" ht="21" customHeight="1" thickBot="1" x14ac:dyDescent="0.35">
      <c r="A28" s="2"/>
      <c r="B28" s="147"/>
      <c r="C28" s="147"/>
      <c r="D28" s="147"/>
      <c r="E28" s="147"/>
      <c r="F28" s="147"/>
      <c r="G28" s="147"/>
      <c r="H28" s="147"/>
      <c r="I28" s="147"/>
      <c r="J28" s="147"/>
      <c r="K28" s="147"/>
      <c r="L28" s="147"/>
      <c r="M28" s="147"/>
      <c r="N28" s="147"/>
      <c r="O28" s="147"/>
      <c r="P28" s="147"/>
      <c r="Q28" s="147"/>
      <c r="R28" s="147"/>
      <c r="S28" s="147"/>
      <c r="T28" s="2"/>
    </row>
    <row r="29" spans="1:20" ht="25.5" customHeight="1" x14ac:dyDescent="0.5">
      <c r="A29" s="42"/>
      <c r="B29" s="148" t="s">
        <v>35</v>
      </c>
      <c r="C29" s="149"/>
      <c r="D29" s="149"/>
      <c r="E29" s="149"/>
      <c r="F29" s="149"/>
      <c r="G29" s="149"/>
      <c r="H29" s="149"/>
      <c r="I29" s="149"/>
      <c r="J29" s="149"/>
      <c r="K29" s="149"/>
      <c r="L29" s="149"/>
      <c r="M29" s="149"/>
      <c r="N29" s="149"/>
      <c r="O29" s="149"/>
      <c r="P29" s="149"/>
      <c r="Q29" s="149"/>
      <c r="R29" s="149"/>
      <c r="S29" s="150"/>
      <c r="T29" s="42"/>
    </row>
    <row r="30" spans="1:20" ht="15.65" customHeight="1" x14ac:dyDescent="0.3">
      <c r="A30" s="42"/>
      <c r="B30" s="178" t="s">
        <v>73</v>
      </c>
      <c r="C30" s="179"/>
      <c r="D30" s="179"/>
      <c r="E30" s="179"/>
      <c r="F30" s="179"/>
      <c r="G30" s="179"/>
      <c r="H30" s="179"/>
      <c r="I30" s="179"/>
      <c r="J30" s="179"/>
      <c r="K30" s="179"/>
      <c r="L30" s="179"/>
      <c r="M30" s="179"/>
      <c r="N30" s="179"/>
      <c r="O30" s="179"/>
      <c r="P30" s="179"/>
      <c r="Q30" s="179"/>
      <c r="R30" s="179"/>
      <c r="S30" s="180"/>
      <c r="T30" s="42"/>
    </row>
    <row r="31" spans="1:20" ht="25.5" customHeight="1" x14ac:dyDescent="0.3">
      <c r="A31" s="42"/>
      <c r="B31" s="172" t="s">
        <v>36</v>
      </c>
      <c r="C31" s="173"/>
      <c r="D31" s="173"/>
      <c r="E31" s="173"/>
      <c r="F31" s="173"/>
      <c r="G31" s="173"/>
      <c r="H31" s="173"/>
      <c r="I31" s="173"/>
      <c r="J31" s="173"/>
      <c r="K31" s="173"/>
      <c r="L31" s="173"/>
      <c r="M31" s="173"/>
      <c r="N31" s="173"/>
      <c r="O31" s="173"/>
      <c r="P31" s="173"/>
      <c r="Q31" s="173"/>
      <c r="R31" s="173"/>
      <c r="S31" s="174"/>
      <c r="T31" s="42"/>
    </row>
    <row r="32" spans="1:20" ht="27" customHeight="1" thickBot="1" x14ac:dyDescent="0.35">
      <c r="A32" s="42"/>
      <c r="B32" s="175" t="s">
        <v>37</v>
      </c>
      <c r="C32" s="176"/>
      <c r="D32" s="176"/>
      <c r="E32" s="176"/>
      <c r="F32" s="176"/>
      <c r="G32" s="176"/>
      <c r="H32" s="176"/>
      <c r="I32" s="176"/>
      <c r="J32" s="176"/>
      <c r="K32" s="176"/>
      <c r="L32" s="176"/>
      <c r="M32" s="176"/>
      <c r="N32" s="176"/>
      <c r="O32" s="176"/>
      <c r="P32" s="176"/>
      <c r="Q32" s="176"/>
      <c r="R32" s="176"/>
      <c r="S32" s="177"/>
      <c r="T32" s="42"/>
    </row>
    <row r="33" spans="1:20" ht="14.5" customHeight="1" thickBot="1" x14ac:dyDescent="0.35">
      <c r="A33" s="42"/>
      <c r="B33" s="15"/>
      <c r="C33" s="15"/>
      <c r="D33" s="15"/>
      <c r="E33" s="15"/>
      <c r="F33" s="15"/>
      <c r="G33" s="15"/>
      <c r="H33" s="15"/>
      <c r="I33" s="15"/>
      <c r="J33" s="15"/>
      <c r="K33" s="15"/>
      <c r="L33" s="15"/>
      <c r="M33" s="15"/>
      <c r="N33" s="15"/>
      <c r="O33" s="15"/>
      <c r="P33" s="15"/>
      <c r="Q33" s="15"/>
      <c r="R33" s="15"/>
      <c r="S33" s="15"/>
      <c r="T33" s="42"/>
    </row>
    <row r="34" spans="1:20" ht="25.5" customHeight="1" x14ac:dyDescent="0.3">
      <c r="A34" s="42"/>
      <c r="B34" s="32" t="s">
        <v>38</v>
      </c>
      <c r="C34" s="33"/>
      <c r="D34" s="33"/>
      <c r="E34" s="33"/>
      <c r="F34" s="33"/>
      <c r="G34" s="33"/>
      <c r="H34" s="33"/>
      <c r="I34" s="33"/>
      <c r="J34" s="33"/>
      <c r="K34" s="33"/>
      <c r="L34" s="33"/>
      <c r="M34" s="33"/>
      <c r="N34" s="33"/>
      <c r="O34" s="33"/>
      <c r="P34" s="33"/>
      <c r="Q34" s="33"/>
      <c r="R34" s="33"/>
      <c r="S34" s="34"/>
      <c r="T34" s="42"/>
    </row>
    <row r="35" spans="1:20" ht="35.15" customHeight="1" thickBot="1" x14ac:dyDescent="0.35">
      <c r="A35" s="42"/>
      <c r="B35" s="169" t="s">
        <v>39</v>
      </c>
      <c r="C35" s="170"/>
      <c r="D35" s="170"/>
      <c r="E35" s="170"/>
      <c r="F35" s="170"/>
      <c r="G35" s="170"/>
      <c r="H35" s="170"/>
      <c r="I35" s="170"/>
      <c r="J35" s="170"/>
      <c r="K35" s="170"/>
      <c r="L35" s="170"/>
      <c r="M35" s="170"/>
      <c r="N35" s="170"/>
      <c r="O35" s="170"/>
      <c r="P35" s="170"/>
      <c r="Q35" s="170"/>
      <c r="R35" s="170"/>
      <c r="S35" s="171"/>
      <c r="T35" s="42"/>
    </row>
    <row r="36" spans="1:20" ht="9.65" customHeight="1" thickBot="1" x14ac:dyDescent="0.55000000000000004">
      <c r="A36" s="4"/>
      <c r="B36" s="35"/>
      <c r="C36" s="35"/>
      <c r="D36" s="35"/>
      <c r="E36" s="35"/>
      <c r="F36" s="35"/>
      <c r="G36" s="35"/>
      <c r="H36" s="35"/>
      <c r="I36" s="35"/>
      <c r="J36" s="35"/>
      <c r="K36" s="35"/>
      <c r="L36" s="35"/>
      <c r="M36" s="35"/>
      <c r="N36" s="35"/>
      <c r="O36" s="35"/>
      <c r="P36" s="35"/>
      <c r="Q36" s="35"/>
      <c r="R36" s="35"/>
      <c r="S36" s="35"/>
      <c r="T36" s="4"/>
    </row>
    <row r="37" spans="1:20" ht="24" customHeight="1" x14ac:dyDescent="0.5">
      <c r="A37" s="42"/>
      <c r="B37" s="148" t="s">
        <v>40</v>
      </c>
      <c r="C37" s="149"/>
      <c r="D37" s="149"/>
      <c r="E37" s="149"/>
      <c r="F37" s="149"/>
      <c r="G37" s="149"/>
      <c r="H37" s="149"/>
      <c r="I37" s="149"/>
      <c r="J37" s="149"/>
      <c r="K37" s="149"/>
      <c r="L37" s="149"/>
      <c r="M37" s="149"/>
      <c r="N37" s="149"/>
      <c r="O37" s="149"/>
      <c r="P37" s="149"/>
      <c r="Q37" s="149"/>
      <c r="R37" s="149"/>
      <c r="S37" s="150"/>
      <c r="T37" s="42"/>
    </row>
    <row r="38" spans="1:20" ht="24" customHeight="1" x14ac:dyDescent="0.3">
      <c r="A38" s="42"/>
      <c r="B38" s="178" t="s">
        <v>74</v>
      </c>
      <c r="C38" s="179"/>
      <c r="D38" s="179"/>
      <c r="E38" s="179"/>
      <c r="F38" s="179"/>
      <c r="G38" s="179"/>
      <c r="H38" s="179"/>
      <c r="I38" s="179"/>
      <c r="J38" s="179"/>
      <c r="K38" s="179"/>
      <c r="L38" s="179"/>
      <c r="M38" s="179"/>
      <c r="N38" s="179"/>
      <c r="O38" s="179"/>
      <c r="P38" s="179"/>
      <c r="Q38" s="179"/>
      <c r="R38" s="179"/>
      <c r="S38" s="180"/>
      <c r="T38" s="42"/>
    </row>
    <row r="39" spans="1:20" ht="24.65" customHeight="1" x14ac:dyDescent="0.3">
      <c r="A39" s="42"/>
      <c r="B39" s="172" t="s">
        <v>41</v>
      </c>
      <c r="C39" s="173"/>
      <c r="D39" s="173"/>
      <c r="E39" s="173"/>
      <c r="F39" s="173"/>
      <c r="G39" s="173"/>
      <c r="H39" s="173"/>
      <c r="I39" s="173"/>
      <c r="J39" s="173"/>
      <c r="K39" s="173"/>
      <c r="L39" s="173"/>
      <c r="M39" s="173"/>
      <c r="N39" s="173"/>
      <c r="O39" s="173"/>
      <c r="P39" s="173"/>
      <c r="Q39" s="173"/>
      <c r="R39" s="173"/>
      <c r="S39" s="174"/>
      <c r="T39" s="42"/>
    </row>
    <row r="40" spans="1:20" ht="26.5" customHeight="1" thickBot="1" x14ac:dyDescent="0.35">
      <c r="A40" s="42"/>
      <c r="B40" s="191" t="s">
        <v>37</v>
      </c>
      <c r="C40" s="192"/>
      <c r="D40" s="192"/>
      <c r="E40" s="192"/>
      <c r="F40" s="192"/>
      <c r="G40" s="192"/>
      <c r="H40" s="192"/>
      <c r="I40" s="192"/>
      <c r="J40" s="192"/>
      <c r="K40" s="192"/>
      <c r="L40" s="192"/>
      <c r="M40" s="192"/>
      <c r="N40" s="192"/>
      <c r="O40" s="192"/>
      <c r="P40" s="192"/>
      <c r="Q40" s="192"/>
      <c r="R40" s="192"/>
      <c r="S40" s="193"/>
      <c r="T40" s="42"/>
    </row>
    <row r="41" spans="1:20" ht="6" customHeight="1" x14ac:dyDescent="0.5">
      <c r="A41" s="8"/>
      <c r="B41" s="8"/>
      <c r="C41" s="8"/>
      <c r="D41" s="8"/>
      <c r="E41" s="8"/>
      <c r="F41" s="8"/>
      <c r="G41" s="8"/>
      <c r="H41" s="8"/>
      <c r="I41" s="8"/>
      <c r="J41" s="8"/>
      <c r="K41" s="8"/>
      <c r="L41" s="8"/>
      <c r="M41" s="8"/>
      <c r="N41" s="8"/>
      <c r="O41" s="8"/>
      <c r="P41" s="8"/>
      <c r="Q41" s="8"/>
      <c r="R41" s="8"/>
      <c r="S41" s="8"/>
      <c r="T41" s="8"/>
    </row>
    <row r="42" spans="1:20" ht="71.150000000000006" hidden="1" customHeight="1" x14ac:dyDescent="0.5">
      <c r="A42" s="8"/>
      <c r="B42" s="9"/>
      <c r="C42" s="9"/>
      <c r="D42" s="9"/>
      <c r="E42" s="9"/>
      <c r="F42" s="9"/>
      <c r="G42" s="9"/>
      <c r="H42" s="9"/>
      <c r="I42" s="9"/>
      <c r="J42" s="8"/>
      <c r="K42" s="8"/>
      <c r="L42" s="8"/>
      <c r="M42" s="8"/>
      <c r="N42" s="8"/>
      <c r="O42" s="8"/>
      <c r="P42" s="8"/>
      <c r="Q42" s="8"/>
      <c r="R42" s="8"/>
      <c r="S42" s="8"/>
      <c r="T42" s="8"/>
    </row>
    <row r="43" spans="1:20" ht="25.75" customHeight="1" x14ac:dyDescent="0.3">
      <c r="A43" s="183"/>
      <c r="B43" s="184"/>
      <c r="C43" s="184"/>
      <c r="D43" s="185"/>
      <c r="E43" s="185"/>
      <c r="F43" s="10"/>
      <c r="G43" s="186"/>
      <c r="H43" s="186"/>
      <c r="I43" s="186"/>
      <c r="J43" s="187" t="s">
        <v>42</v>
      </c>
      <c r="K43" s="187"/>
      <c r="L43" s="187"/>
      <c r="M43" s="187"/>
      <c r="N43" s="187"/>
      <c r="O43" s="187"/>
      <c r="P43" s="187"/>
      <c r="Q43" s="187"/>
      <c r="R43" s="187"/>
      <c r="S43" s="187"/>
      <c r="T43" s="187"/>
    </row>
    <row r="44" spans="1:20" ht="29.9" customHeight="1" x14ac:dyDescent="0.3">
      <c r="A44" s="183"/>
      <c r="B44" s="184"/>
      <c r="C44" s="184"/>
      <c r="D44" s="188"/>
      <c r="E44" s="188"/>
      <c r="F44" s="11"/>
      <c r="G44" s="188"/>
      <c r="H44" s="188"/>
      <c r="I44" s="188"/>
      <c r="J44" s="187"/>
      <c r="K44" s="187"/>
      <c r="L44" s="187"/>
      <c r="M44" s="187"/>
      <c r="N44" s="187"/>
      <c r="O44" s="187"/>
      <c r="P44" s="187"/>
      <c r="Q44" s="187"/>
      <c r="R44" s="187"/>
      <c r="S44" s="187"/>
      <c r="T44" s="187"/>
    </row>
    <row r="45" spans="1:20" ht="17.25" customHeight="1" x14ac:dyDescent="0.3">
      <c r="A45" s="183"/>
      <c r="B45" s="189"/>
      <c r="C45" s="189"/>
      <c r="D45" s="189"/>
      <c r="E45" s="189"/>
      <c r="F45" s="189"/>
      <c r="G45" s="189"/>
      <c r="H45" s="189"/>
      <c r="I45" s="189"/>
      <c r="J45" s="189" t="s">
        <v>43</v>
      </c>
      <c r="K45" s="189"/>
      <c r="L45" s="189"/>
      <c r="M45" s="189"/>
      <c r="N45" s="189"/>
      <c r="O45" s="189"/>
      <c r="P45" s="189"/>
      <c r="Q45" s="189"/>
      <c r="R45" s="189"/>
      <c r="S45" s="189"/>
      <c r="T45" s="189"/>
    </row>
    <row r="46" spans="1:20" ht="17.25" customHeight="1" x14ac:dyDescent="0.3">
      <c r="A46" s="183"/>
      <c r="B46" s="189"/>
      <c r="C46" s="189"/>
      <c r="D46" s="189"/>
      <c r="E46" s="189"/>
      <c r="F46" s="189"/>
      <c r="G46" s="189"/>
      <c r="H46" s="189"/>
      <c r="I46" s="189"/>
      <c r="J46" s="194"/>
      <c r="K46" s="194"/>
      <c r="L46" s="194"/>
      <c r="M46" s="194"/>
      <c r="N46" s="194"/>
      <c r="O46" s="194"/>
      <c r="P46" s="194"/>
      <c r="Q46" s="194"/>
      <c r="R46" s="194"/>
      <c r="S46" s="194"/>
      <c r="T46" s="194"/>
    </row>
    <row r="47" spans="1:20" ht="20.149999999999999" customHeight="1" x14ac:dyDescent="0.3">
      <c r="A47" s="183"/>
      <c r="B47" s="189"/>
      <c r="C47" s="189"/>
      <c r="D47" s="189"/>
      <c r="E47" s="189"/>
      <c r="F47" s="189"/>
      <c r="G47" s="189"/>
      <c r="H47" s="189"/>
      <c r="I47" s="189"/>
      <c r="J47" s="190" t="s">
        <v>76</v>
      </c>
      <c r="K47" s="190"/>
      <c r="L47" s="190"/>
      <c r="M47" s="190"/>
      <c r="N47" s="190"/>
      <c r="O47" s="190"/>
      <c r="P47" s="190"/>
      <c r="Q47" s="190"/>
      <c r="R47" s="190"/>
      <c r="S47" s="190"/>
      <c r="T47" s="190"/>
    </row>
    <row r="48" spans="1:20" s="14" customFormat="1" ht="26.25" customHeight="1" x14ac:dyDescent="0.3">
      <c r="A48" s="31" t="s">
        <v>44</v>
      </c>
      <c r="B48" s="31"/>
      <c r="C48" s="31"/>
      <c r="D48" s="31"/>
      <c r="E48" s="31"/>
      <c r="F48" s="31"/>
      <c r="G48" s="31"/>
      <c r="H48" s="31"/>
      <c r="I48" s="31"/>
      <c r="J48" s="31"/>
      <c r="K48" s="31"/>
      <c r="L48" s="31"/>
      <c r="M48" s="31"/>
      <c r="N48" s="31"/>
      <c r="O48" s="31"/>
      <c r="P48" s="31"/>
      <c r="Q48" s="31"/>
      <c r="R48" s="31"/>
      <c r="S48" s="31"/>
      <c r="T48" s="31"/>
    </row>
    <row r="49" spans="1:20" x14ac:dyDescent="0.3">
      <c r="A49" s="7"/>
      <c r="B49" s="16" t="s">
        <v>45</v>
      </c>
      <c r="C49" s="17"/>
      <c r="D49" s="17"/>
      <c r="E49" s="17"/>
      <c r="F49" s="17"/>
      <c r="G49" s="17"/>
      <c r="H49" s="17"/>
      <c r="I49" s="17"/>
      <c r="J49" s="17"/>
      <c r="K49" s="17"/>
      <c r="L49" s="17"/>
      <c r="M49" s="17"/>
      <c r="N49" s="17"/>
      <c r="O49" s="17"/>
      <c r="P49" s="17"/>
      <c r="Q49" s="17"/>
      <c r="R49" s="17"/>
      <c r="S49" s="17"/>
      <c r="T49" s="7"/>
    </row>
    <row r="50" spans="1:20" x14ac:dyDescent="0.3">
      <c r="A50" s="7"/>
      <c r="B50" s="17" t="s">
        <v>46</v>
      </c>
      <c r="C50" s="17"/>
      <c r="D50" s="17"/>
      <c r="E50" s="17"/>
      <c r="F50" s="17"/>
      <c r="G50" s="17"/>
      <c r="H50" s="17"/>
      <c r="I50" s="17"/>
      <c r="J50" s="17"/>
      <c r="K50" s="17"/>
      <c r="L50" s="17"/>
      <c r="M50" s="17"/>
      <c r="N50" s="17"/>
      <c r="O50" s="17"/>
      <c r="P50" s="17"/>
      <c r="Q50" s="17"/>
      <c r="R50" s="17"/>
      <c r="S50" s="17"/>
      <c r="T50" s="7"/>
    </row>
    <row r="51" spans="1:20" x14ac:dyDescent="0.3">
      <c r="A51" s="7"/>
      <c r="B51" s="17" t="s">
        <v>47</v>
      </c>
      <c r="C51" s="17"/>
      <c r="D51" s="17"/>
      <c r="E51" s="17"/>
      <c r="F51" s="17"/>
      <c r="G51" s="17"/>
      <c r="H51" s="17"/>
      <c r="I51" s="17"/>
      <c r="J51" s="17"/>
      <c r="K51" s="17"/>
      <c r="L51" s="17"/>
      <c r="M51" s="17"/>
      <c r="N51" s="17"/>
      <c r="O51" s="17"/>
      <c r="P51" s="17"/>
      <c r="Q51" s="17"/>
      <c r="R51" s="17"/>
      <c r="S51" s="17"/>
      <c r="T51" s="7"/>
    </row>
    <row r="52" spans="1:20" x14ac:dyDescent="0.3">
      <c r="A52" s="7"/>
      <c r="B52" s="17" t="s">
        <v>48</v>
      </c>
      <c r="C52" s="17"/>
      <c r="D52" s="17"/>
      <c r="E52" s="17"/>
      <c r="F52" s="17"/>
      <c r="G52" s="17"/>
      <c r="H52" s="17"/>
      <c r="I52" s="17"/>
      <c r="J52" s="17"/>
      <c r="K52" s="17"/>
      <c r="L52" s="17"/>
      <c r="M52" s="17"/>
      <c r="N52" s="17"/>
      <c r="O52" s="17"/>
      <c r="P52" s="17"/>
      <c r="Q52" s="17"/>
      <c r="R52" s="17"/>
      <c r="S52" s="17"/>
      <c r="T52" s="7"/>
    </row>
    <row r="53" spans="1:20" x14ac:dyDescent="0.3">
      <c r="A53" s="7"/>
      <c r="B53" s="17" t="s">
        <v>49</v>
      </c>
      <c r="C53" s="17"/>
      <c r="D53" s="17"/>
      <c r="E53" s="17"/>
      <c r="F53" s="17"/>
      <c r="G53" s="17"/>
      <c r="H53" s="17"/>
      <c r="I53" s="17"/>
      <c r="J53" s="17"/>
      <c r="K53" s="17"/>
      <c r="L53" s="17"/>
      <c r="M53" s="17"/>
      <c r="N53" s="17"/>
      <c r="O53" s="17"/>
      <c r="P53" s="17"/>
      <c r="Q53" s="17"/>
      <c r="R53" s="17"/>
      <c r="S53" s="17"/>
      <c r="T53" s="7"/>
    </row>
    <row r="54" spans="1:20" x14ac:dyDescent="0.3">
      <c r="A54" s="7"/>
      <c r="B54" s="17" t="s">
        <v>50</v>
      </c>
      <c r="C54" s="17"/>
      <c r="D54" s="17"/>
      <c r="E54" s="17"/>
      <c r="F54" s="17"/>
      <c r="G54" s="17"/>
      <c r="H54" s="17"/>
      <c r="I54" s="17"/>
      <c r="J54" s="17"/>
      <c r="K54" s="17"/>
      <c r="L54" s="17"/>
      <c r="M54" s="17"/>
      <c r="N54" s="17"/>
      <c r="O54" s="17"/>
      <c r="P54" s="17"/>
      <c r="Q54" s="17"/>
      <c r="R54" s="17"/>
      <c r="S54" s="17"/>
      <c r="T54" s="7"/>
    </row>
    <row r="55" spans="1:20" ht="8.15" customHeight="1" x14ac:dyDescent="0.3">
      <c r="A55" s="7"/>
      <c r="B55" s="17"/>
      <c r="C55" s="17"/>
      <c r="D55" s="17"/>
      <c r="E55" s="17"/>
      <c r="F55" s="17"/>
      <c r="G55" s="17"/>
      <c r="H55" s="17"/>
      <c r="I55" s="17"/>
      <c r="J55" s="17"/>
      <c r="K55" s="17"/>
      <c r="L55" s="17"/>
      <c r="M55" s="17"/>
      <c r="N55" s="17"/>
      <c r="O55" s="17"/>
      <c r="P55" s="17"/>
      <c r="Q55" s="17"/>
      <c r="R55" s="17"/>
      <c r="S55" s="17"/>
      <c r="T55" s="7"/>
    </row>
    <row r="56" spans="1:20" x14ac:dyDescent="0.3">
      <c r="A56" s="7"/>
      <c r="B56" s="17" t="s">
        <v>51</v>
      </c>
      <c r="C56" s="17"/>
      <c r="D56" s="17"/>
      <c r="E56" s="17"/>
      <c r="F56" s="17"/>
      <c r="G56" s="17"/>
      <c r="H56" s="17"/>
      <c r="I56" s="17"/>
      <c r="J56" s="17"/>
      <c r="K56" s="17"/>
      <c r="L56" s="17"/>
      <c r="M56" s="17"/>
      <c r="N56" s="17"/>
      <c r="O56" s="17"/>
      <c r="P56" s="17"/>
      <c r="Q56" s="17"/>
      <c r="R56" s="17"/>
      <c r="S56" s="17"/>
      <c r="T56" s="7"/>
    </row>
    <row r="57" spans="1:20" x14ac:dyDescent="0.3">
      <c r="A57" s="7"/>
      <c r="B57" s="17" t="s">
        <v>52</v>
      </c>
      <c r="C57" s="17"/>
      <c r="D57" s="17"/>
      <c r="E57" s="17"/>
      <c r="F57" s="17"/>
      <c r="G57" s="17"/>
      <c r="H57" s="17"/>
      <c r="I57" s="17"/>
      <c r="J57" s="17"/>
      <c r="K57" s="17"/>
      <c r="L57" s="17"/>
      <c r="M57" s="17"/>
      <c r="N57" s="17"/>
      <c r="O57" s="17"/>
      <c r="P57" s="17"/>
      <c r="Q57" s="17"/>
      <c r="R57" s="17"/>
      <c r="S57" s="17"/>
      <c r="T57" s="7"/>
    </row>
    <row r="58" spans="1:20" x14ac:dyDescent="0.3">
      <c r="A58" s="7"/>
      <c r="B58" s="17" t="s">
        <v>53</v>
      </c>
      <c r="C58" s="17"/>
      <c r="D58" s="17"/>
      <c r="E58" s="17"/>
      <c r="F58" s="17"/>
      <c r="G58" s="17"/>
      <c r="H58" s="17"/>
      <c r="I58" s="17"/>
      <c r="J58" s="17"/>
      <c r="K58" s="17"/>
      <c r="L58" s="17"/>
      <c r="M58" s="17"/>
      <c r="N58" s="17"/>
      <c r="O58" s="17"/>
      <c r="P58" s="17"/>
      <c r="Q58" s="17"/>
      <c r="R58" s="17"/>
      <c r="S58" s="17"/>
      <c r="T58" s="7"/>
    </row>
    <row r="59" spans="1:20" x14ac:dyDescent="0.3">
      <c r="A59" s="7"/>
      <c r="B59" s="17" t="s">
        <v>54</v>
      </c>
      <c r="C59" s="17"/>
      <c r="D59" s="17"/>
      <c r="E59" s="17"/>
      <c r="F59" s="17"/>
      <c r="G59" s="17"/>
      <c r="H59" s="17"/>
      <c r="I59" s="17"/>
      <c r="J59" s="17"/>
      <c r="K59" s="17"/>
      <c r="L59" s="17"/>
      <c r="M59" s="17"/>
      <c r="N59" s="17"/>
      <c r="O59" s="17"/>
      <c r="P59" s="17"/>
      <c r="Q59" s="17"/>
      <c r="R59" s="17"/>
      <c r="S59" s="17"/>
      <c r="T59" s="7"/>
    </row>
    <row r="60" spans="1:20" x14ac:dyDescent="0.3">
      <c r="A60" s="7"/>
      <c r="B60" s="17" t="s">
        <v>55</v>
      </c>
      <c r="C60" s="17"/>
      <c r="D60" s="17"/>
      <c r="E60" s="17"/>
      <c r="F60" s="17"/>
      <c r="G60" s="17"/>
      <c r="H60" s="17"/>
      <c r="I60" s="17"/>
      <c r="J60" s="17"/>
      <c r="K60" s="17"/>
      <c r="L60" s="17"/>
      <c r="M60" s="17"/>
      <c r="N60" s="17"/>
      <c r="O60" s="17"/>
      <c r="P60" s="17"/>
      <c r="Q60" s="17"/>
      <c r="R60" s="17"/>
      <c r="S60" s="17"/>
      <c r="T60" s="7"/>
    </row>
    <row r="61" spans="1:20" ht="4.5" customHeight="1" x14ac:dyDescent="0.3">
      <c r="A61" s="7"/>
      <c r="B61" s="17"/>
      <c r="C61" s="17"/>
      <c r="D61" s="17"/>
      <c r="E61" s="17"/>
      <c r="F61" s="17"/>
      <c r="G61" s="17"/>
      <c r="H61" s="17"/>
      <c r="I61" s="17"/>
      <c r="J61" s="17"/>
      <c r="K61" s="17"/>
      <c r="L61" s="17"/>
      <c r="M61" s="17"/>
      <c r="N61" s="17"/>
      <c r="O61" s="17"/>
      <c r="P61" s="17"/>
      <c r="Q61" s="17"/>
      <c r="R61" s="17"/>
      <c r="S61" s="17"/>
      <c r="T61" s="7"/>
    </row>
    <row r="62" spans="1:20" x14ac:dyDescent="0.3">
      <c r="A62" s="7"/>
      <c r="B62" s="17" t="s">
        <v>56</v>
      </c>
      <c r="C62" s="17"/>
      <c r="D62" s="17"/>
      <c r="E62" s="17"/>
      <c r="F62" s="17"/>
      <c r="G62" s="17"/>
      <c r="H62" s="17"/>
      <c r="I62" s="17"/>
      <c r="J62" s="17"/>
      <c r="K62" s="17"/>
      <c r="L62" s="17"/>
      <c r="M62" s="17"/>
      <c r="N62" s="17"/>
      <c r="O62" s="17"/>
      <c r="P62" s="17"/>
      <c r="Q62" s="17"/>
      <c r="R62" s="17"/>
      <c r="S62" s="17"/>
      <c r="T62" s="7"/>
    </row>
    <row r="63" spans="1:20" ht="36.65" customHeight="1" x14ac:dyDescent="0.3">
      <c r="A63" s="7"/>
      <c r="B63" s="195" t="s">
        <v>57</v>
      </c>
      <c r="C63" s="195"/>
      <c r="D63" s="195"/>
      <c r="E63" s="195"/>
      <c r="F63" s="195"/>
      <c r="G63" s="195"/>
      <c r="H63" s="195"/>
      <c r="I63" s="195"/>
      <c r="J63" s="195"/>
      <c r="K63" s="195"/>
      <c r="L63" s="195"/>
      <c r="M63" s="195"/>
      <c r="N63" s="195"/>
      <c r="O63" s="195"/>
      <c r="P63" s="195"/>
      <c r="Q63" s="195"/>
      <c r="R63" s="195"/>
      <c r="S63" s="17"/>
      <c r="T63" s="7"/>
    </row>
    <row r="64" spans="1:20" x14ac:dyDescent="0.3">
      <c r="A64" s="7"/>
      <c r="B64" s="17" t="s">
        <v>58</v>
      </c>
      <c r="C64" s="17"/>
      <c r="D64" s="17"/>
      <c r="E64" s="17"/>
      <c r="F64" s="17"/>
      <c r="G64" s="17"/>
      <c r="H64" s="17"/>
      <c r="I64" s="17"/>
      <c r="J64" s="17"/>
      <c r="K64" s="17"/>
      <c r="L64" s="17"/>
      <c r="M64" s="17"/>
      <c r="N64" s="17"/>
      <c r="O64" s="17"/>
      <c r="P64" s="17"/>
      <c r="Q64" s="17"/>
      <c r="R64" s="17"/>
      <c r="S64" s="17"/>
      <c r="T64" s="7"/>
    </row>
    <row r="65" spans="1:20" x14ac:dyDescent="0.3">
      <c r="A65" s="7"/>
      <c r="B65" s="17" t="s">
        <v>59</v>
      </c>
      <c r="C65" s="17"/>
      <c r="D65" s="17"/>
      <c r="E65" s="17"/>
      <c r="F65" s="17"/>
      <c r="G65" s="17"/>
      <c r="H65" s="17"/>
      <c r="I65" s="17"/>
      <c r="J65" s="17"/>
      <c r="K65" s="17"/>
      <c r="L65" s="17"/>
      <c r="M65" s="17"/>
      <c r="N65" s="17"/>
      <c r="O65" s="17"/>
      <c r="P65" s="17"/>
      <c r="Q65" s="17"/>
      <c r="R65" s="17"/>
      <c r="S65" s="17"/>
      <c r="T65" s="7"/>
    </row>
    <row r="66" spans="1:20" x14ac:dyDescent="0.3">
      <c r="A66" s="7"/>
      <c r="B66" s="17" t="s">
        <v>60</v>
      </c>
      <c r="C66" s="17"/>
      <c r="D66" s="17"/>
      <c r="E66" s="17"/>
      <c r="F66" s="17"/>
      <c r="G66" s="17"/>
      <c r="H66" s="17"/>
      <c r="I66" s="17"/>
      <c r="J66" s="17"/>
      <c r="K66" s="17"/>
      <c r="L66" s="17"/>
      <c r="M66" s="17"/>
      <c r="N66" s="17"/>
      <c r="O66" s="17"/>
      <c r="P66" s="17"/>
      <c r="Q66" s="17"/>
      <c r="R66" s="17"/>
      <c r="S66" s="17"/>
      <c r="T66" s="7"/>
    </row>
    <row r="67" spans="1:20" x14ac:dyDescent="0.3">
      <c r="A67" s="7"/>
      <c r="B67" s="17" t="s">
        <v>61</v>
      </c>
      <c r="C67" s="17"/>
      <c r="D67" s="17"/>
      <c r="E67" s="17"/>
      <c r="F67" s="17"/>
      <c r="G67" s="17"/>
      <c r="H67" s="17"/>
      <c r="I67" s="17"/>
      <c r="J67" s="17"/>
      <c r="K67" s="17"/>
      <c r="L67" s="17"/>
      <c r="M67" s="17"/>
      <c r="N67" s="17"/>
      <c r="O67" s="17"/>
      <c r="P67" s="17"/>
      <c r="Q67" s="17"/>
      <c r="R67" s="17"/>
      <c r="S67" s="17"/>
      <c r="T67" s="7"/>
    </row>
    <row r="68" spans="1:20" x14ac:dyDescent="0.3">
      <c r="A68" s="7"/>
      <c r="B68" s="17" t="s">
        <v>62</v>
      </c>
      <c r="C68" s="17"/>
      <c r="D68" s="17"/>
      <c r="E68" s="17"/>
      <c r="F68" s="17"/>
      <c r="G68" s="17"/>
      <c r="H68" s="17"/>
      <c r="I68" s="17"/>
      <c r="J68" s="17"/>
      <c r="K68" s="17"/>
      <c r="L68" s="17"/>
      <c r="M68" s="17"/>
      <c r="N68" s="17"/>
      <c r="O68" s="17"/>
      <c r="P68" s="17"/>
      <c r="Q68" s="17"/>
      <c r="R68" s="17"/>
      <c r="S68" s="17"/>
      <c r="T68" s="7"/>
    </row>
    <row r="69" spans="1:20" x14ac:dyDescent="0.3">
      <c r="A69" s="7"/>
      <c r="B69" s="17" t="s">
        <v>63</v>
      </c>
      <c r="C69" s="17"/>
      <c r="D69" s="17"/>
      <c r="E69" s="17"/>
      <c r="F69" s="17"/>
      <c r="G69" s="17"/>
      <c r="H69" s="17"/>
      <c r="I69" s="17"/>
      <c r="J69" s="17"/>
      <c r="K69" s="17"/>
      <c r="L69" s="17"/>
      <c r="M69" s="17"/>
      <c r="N69" s="17"/>
      <c r="O69" s="17"/>
      <c r="P69" s="17"/>
      <c r="Q69" s="17"/>
      <c r="R69" s="17"/>
      <c r="S69" s="17"/>
      <c r="T69" s="7"/>
    </row>
    <row r="70" spans="1:20" x14ac:dyDescent="0.3">
      <c r="A70" s="7"/>
      <c r="B70" s="17" t="s">
        <v>64</v>
      </c>
      <c r="C70" s="17"/>
      <c r="D70" s="17"/>
      <c r="E70" s="17"/>
      <c r="F70" s="17"/>
      <c r="G70" s="17"/>
      <c r="H70" s="17"/>
      <c r="I70" s="17"/>
      <c r="J70" s="17"/>
      <c r="K70" s="17"/>
      <c r="L70" s="17"/>
      <c r="M70" s="17"/>
      <c r="N70" s="17"/>
      <c r="O70" s="17"/>
      <c r="P70" s="17"/>
      <c r="Q70" s="17"/>
      <c r="R70" s="17"/>
      <c r="S70" s="17"/>
      <c r="T70" s="7"/>
    </row>
    <row r="71" spans="1:20" x14ac:dyDescent="0.3">
      <c r="A71" s="7"/>
      <c r="B71" s="17" t="s">
        <v>65</v>
      </c>
      <c r="C71" s="17"/>
      <c r="D71" s="17"/>
      <c r="E71" s="17"/>
      <c r="F71" s="17"/>
      <c r="G71" s="17"/>
      <c r="H71" s="17"/>
      <c r="I71" s="17"/>
      <c r="J71" s="17"/>
      <c r="K71" s="17"/>
      <c r="L71" s="17"/>
      <c r="M71" s="17"/>
      <c r="N71" s="17"/>
      <c r="O71" s="17"/>
      <c r="P71" s="17"/>
      <c r="Q71" s="17"/>
      <c r="R71" s="17"/>
      <c r="S71" s="17"/>
      <c r="T71" s="7"/>
    </row>
    <row r="72" spans="1:20" x14ac:dyDescent="0.3">
      <c r="A72" s="7"/>
      <c r="B72" s="17" t="s">
        <v>66</v>
      </c>
      <c r="C72" s="17"/>
      <c r="D72" s="17"/>
      <c r="E72" s="17"/>
      <c r="F72" s="17"/>
      <c r="G72" s="17"/>
      <c r="H72" s="17"/>
      <c r="I72" s="17"/>
      <c r="J72" s="17"/>
      <c r="K72" s="17"/>
      <c r="L72" s="17"/>
      <c r="M72" s="17"/>
      <c r="N72" s="17"/>
      <c r="O72" s="17"/>
      <c r="P72" s="17"/>
      <c r="Q72" s="17"/>
      <c r="R72" s="17"/>
      <c r="S72" s="17"/>
      <c r="T72" s="7"/>
    </row>
    <row r="73" spans="1:20" x14ac:dyDescent="0.3">
      <c r="A73" s="7"/>
      <c r="B73" s="17" t="s">
        <v>67</v>
      </c>
      <c r="C73" s="17"/>
      <c r="D73" s="17"/>
      <c r="E73" s="17"/>
      <c r="F73" s="17"/>
      <c r="G73" s="17"/>
      <c r="H73" s="17"/>
      <c r="I73" s="17"/>
      <c r="J73" s="17"/>
      <c r="K73" s="17"/>
      <c r="L73" s="17"/>
      <c r="M73" s="17"/>
      <c r="N73" s="17"/>
      <c r="O73" s="17"/>
      <c r="P73" s="17"/>
      <c r="Q73" s="17"/>
      <c r="R73" s="17"/>
      <c r="S73" s="17"/>
      <c r="T73" s="7"/>
    </row>
    <row r="74" spans="1:20" x14ac:dyDescent="0.3">
      <c r="A74" s="7"/>
      <c r="B74" s="17" t="s">
        <v>68</v>
      </c>
      <c r="C74" s="17"/>
      <c r="D74" s="17"/>
      <c r="E74" s="17"/>
      <c r="F74" s="17"/>
      <c r="G74" s="17"/>
      <c r="H74" s="17"/>
      <c r="I74" s="17"/>
      <c r="J74" s="17"/>
      <c r="K74" s="17"/>
      <c r="L74" s="17"/>
      <c r="M74" s="17"/>
      <c r="N74" s="17"/>
      <c r="O74" s="17"/>
      <c r="P74" s="17"/>
      <c r="Q74" s="17"/>
      <c r="R74" s="17"/>
      <c r="S74" s="17"/>
      <c r="T74" s="7"/>
    </row>
    <row r="75" spans="1:20" x14ac:dyDescent="0.3">
      <c r="A75" s="7"/>
      <c r="B75" s="17" t="s">
        <v>69</v>
      </c>
      <c r="C75" s="17"/>
      <c r="D75" s="17"/>
      <c r="E75" s="17"/>
      <c r="F75" s="17"/>
      <c r="G75" s="17"/>
      <c r="H75" s="17"/>
      <c r="I75" s="17"/>
      <c r="J75" s="17"/>
      <c r="K75" s="17"/>
      <c r="L75" s="17"/>
      <c r="M75" s="17"/>
      <c r="N75" s="17"/>
      <c r="O75" s="17"/>
      <c r="P75" s="17"/>
      <c r="Q75" s="17"/>
      <c r="R75" s="17"/>
      <c r="S75" s="17"/>
      <c r="T75" s="7"/>
    </row>
    <row r="76" spans="1:20" ht="19.5" customHeight="1" x14ac:dyDescent="0.3">
      <c r="A76" s="7"/>
      <c r="B76" s="17" t="s">
        <v>70</v>
      </c>
      <c r="C76" s="17"/>
      <c r="D76" s="17"/>
      <c r="E76" s="17"/>
      <c r="F76" s="17"/>
      <c r="G76" s="17"/>
      <c r="H76" s="17"/>
      <c r="I76" s="17"/>
      <c r="J76" s="17"/>
      <c r="K76" s="17"/>
      <c r="L76" s="17"/>
      <c r="M76" s="17"/>
      <c r="N76" s="17"/>
      <c r="O76" s="17"/>
      <c r="P76" s="17"/>
      <c r="Q76" s="17"/>
      <c r="R76" s="17"/>
      <c r="S76" s="17"/>
      <c r="T76" s="7"/>
    </row>
    <row r="77" spans="1:20" ht="18" customHeight="1" x14ac:dyDescent="0.3">
      <c r="A77" s="189" t="s">
        <v>42</v>
      </c>
      <c r="B77" s="189"/>
      <c r="C77" s="189"/>
      <c r="D77" s="189"/>
      <c r="E77" s="189"/>
      <c r="F77" s="189"/>
      <c r="G77" s="189"/>
      <c r="H77" s="189"/>
      <c r="I77" s="189"/>
      <c r="J77" s="189"/>
      <c r="K77" s="189"/>
      <c r="L77" s="189"/>
      <c r="M77" s="189"/>
      <c r="N77" s="189"/>
      <c r="O77" s="189"/>
      <c r="P77" s="189"/>
      <c r="Q77" s="189"/>
      <c r="R77" s="189"/>
      <c r="S77" s="13"/>
      <c r="T77" s="13"/>
    </row>
    <row r="78" spans="1:20" ht="18" customHeight="1" x14ac:dyDescent="0.3">
      <c r="A78" s="12"/>
      <c r="B78" s="181" t="s">
        <v>71</v>
      </c>
      <c r="C78" s="181"/>
      <c r="D78" s="181"/>
      <c r="E78" s="181"/>
      <c r="F78" s="181"/>
      <c r="G78" s="181"/>
      <c r="H78" s="181"/>
      <c r="I78" s="181"/>
      <c r="J78" s="181"/>
      <c r="K78" s="181"/>
      <c r="L78" s="181"/>
      <c r="M78" s="181"/>
      <c r="N78" s="181"/>
      <c r="O78" s="181"/>
      <c r="P78" s="181"/>
      <c r="Q78" s="181"/>
      <c r="R78" s="181"/>
      <c r="S78" s="181"/>
      <c r="T78" s="13"/>
    </row>
    <row r="79" spans="1:20" ht="20.25" customHeight="1" x14ac:dyDescent="0.3">
      <c r="A79" s="181"/>
      <c r="B79" s="181"/>
      <c r="C79" s="181"/>
      <c r="D79" s="181"/>
      <c r="E79" s="181"/>
      <c r="F79" s="181"/>
      <c r="G79" s="181"/>
      <c r="H79" s="181"/>
      <c r="I79" s="181"/>
      <c r="J79" s="181"/>
      <c r="K79" s="181"/>
      <c r="L79" s="181"/>
      <c r="M79" s="181"/>
      <c r="N79" s="181"/>
      <c r="O79" s="181"/>
      <c r="P79" s="181"/>
      <c r="Q79" s="181"/>
      <c r="R79" s="181"/>
      <c r="S79" s="13"/>
      <c r="T79" s="13"/>
    </row>
    <row r="80" spans="1:20" ht="17.25" customHeight="1" x14ac:dyDescent="0.5">
      <c r="A80" s="182" t="s">
        <v>75</v>
      </c>
      <c r="B80" s="182"/>
      <c r="C80" s="182"/>
      <c r="D80" s="182"/>
      <c r="E80" s="182"/>
      <c r="F80" s="182"/>
      <c r="G80" s="182"/>
      <c r="H80" s="182"/>
      <c r="I80" s="182"/>
      <c r="J80" s="182"/>
      <c r="K80" s="182"/>
      <c r="L80" s="182"/>
      <c r="M80" s="182"/>
      <c r="N80" s="182"/>
      <c r="O80" s="182"/>
      <c r="P80" s="182"/>
      <c r="Q80" s="182"/>
      <c r="R80" s="182"/>
      <c r="S80" s="13"/>
      <c r="T80" s="13"/>
    </row>
  </sheetData>
  <sheetProtection algorithmName="SHA-512" hashValue="u5uszVnJxRDh/IBx8ejBcadhb4TXneH3VAxTiFAWochkCbl/74w53r4fnm0kxRvqND+uWMO9+rTjspTK4YpiNw==" saltValue="sh9qymFsGCSL2JH3O+n4Bw==" spinCount="100000" sheet="1" objects="1" scenarios="1"/>
  <mergeCells count="123">
    <mergeCell ref="B38:S38"/>
    <mergeCell ref="A79:R79"/>
    <mergeCell ref="A80:R80"/>
    <mergeCell ref="B36:S36"/>
    <mergeCell ref="A43:A44"/>
    <mergeCell ref="B43:C44"/>
    <mergeCell ref="D43:E43"/>
    <mergeCell ref="G43:I43"/>
    <mergeCell ref="J43:T44"/>
    <mergeCell ref="D44:E44"/>
    <mergeCell ref="G44:I44"/>
    <mergeCell ref="A45:A47"/>
    <mergeCell ref="B45:I47"/>
    <mergeCell ref="J45:T45"/>
    <mergeCell ref="J47:T47"/>
    <mergeCell ref="T37:T40"/>
    <mergeCell ref="A77:R77"/>
    <mergeCell ref="A37:A40"/>
    <mergeCell ref="B37:S37"/>
    <mergeCell ref="B39:S39"/>
    <mergeCell ref="B40:S40"/>
    <mergeCell ref="J46:T46"/>
    <mergeCell ref="B78:S78"/>
    <mergeCell ref="B63:R63"/>
    <mergeCell ref="A29:A35"/>
    <mergeCell ref="B29:S29"/>
    <mergeCell ref="T29:T35"/>
    <mergeCell ref="A24:A27"/>
    <mergeCell ref="B24:B27"/>
    <mergeCell ref="C24:H25"/>
    <mergeCell ref="I24:P24"/>
    <mergeCell ref="Q24:S25"/>
    <mergeCell ref="T24:T27"/>
    <mergeCell ref="I25:P25"/>
    <mergeCell ref="C26:H26"/>
    <mergeCell ref="I26:S26"/>
    <mergeCell ref="C27:H27"/>
    <mergeCell ref="I27:S27"/>
    <mergeCell ref="B35:S35"/>
    <mergeCell ref="B31:S31"/>
    <mergeCell ref="B32:S32"/>
    <mergeCell ref="B30:S30"/>
    <mergeCell ref="R20:S20"/>
    <mergeCell ref="B20:G20"/>
    <mergeCell ref="H20:J20"/>
    <mergeCell ref="B21:G21"/>
    <mergeCell ref="H21:J21"/>
    <mergeCell ref="K21:O21"/>
    <mergeCell ref="P21:Q21"/>
    <mergeCell ref="R21:S21"/>
    <mergeCell ref="B28:S28"/>
    <mergeCell ref="R15:S15"/>
    <mergeCell ref="T15:T20"/>
    <mergeCell ref="B16:G16"/>
    <mergeCell ref="H16:J16"/>
    <mergeCell ref="K16:O16"/>
    <mergeCell ref="P16:Q16"/>
    <mergeCell ref="R16:S16"/>
    <mergeCell ref="B17:G17"/>
    <mergeCell ref="H17:J17"/>
    <mergeCell ref="K17:O17"/>
    <mergeCell ref="P17:Q17"/>
    <mergeCell ref="R17:S17"/>
    <mergeCell ref="B18:G18"/>
    <mergeCell ref="H18:J18"/>
    <mergeCell ref="K18:O18"/>
    <mergeCell ref="P18:Q18"/>
    <mergeCell ref="R18:S18"/>
    <mergeCell ref="B19:G19"/>
    <mergeCell ref="H19:J19"/>
    <mergeCell ref="K19:O19"/>
    <mergeCell ref="P19:Q19"/>
    <mergeCell ref="R19:S19"/>
    <mergeCell ref="K20:O20"/>
    <mergeCell ref="P20:Q20"/>
    <mergeCell ref="A1:T1"/>
    <mergeCell ref="B2:S2"/>
    <mergeCell ref="N3:O3"/>
    <mergeCell ref="R3:S3"/>
    <mergeCell ref="A4:T4"/>
    <mergeCell ref="A5:A13"/>
    <mergeCell ref="B5:D5"/>
    <mergeCell ref="H5:K5"/>
    <mergeCell ref="L5:M5"/>
    <mergeCell ref="N5:O5"/>
    <mergeCell ref="R5:S5"/>
    <mergeCell ref="B6:D6"/>
    <mergeCell ref="E6:G6"/>
    <mergeCell ref="H6:K6"/>
    <mergeCell ref="L6:M6"/>
    <mergeCell ref="N6:T6"/>
    <mergeCell ref="B7:S7"/>
    <mergeCell ref="T7:T13"/>
    <mergeCell ref="B8:D8"/>
    <mergeCell ref="E8:S8"/>
    <mergeCell ref="B9:D9"/>
    <mergeCell ref="E9:S9"/>
    <mergeCell ref="B10:D10"/>
    <mergeCell ref="E10:S10"/>
    <mergeCell ref="E5:F5"/>
    <mergeCell ref="B22:J22"/>
    <mergeCell ref="K22:O22"/>
    <mergeCell ref="P22:Q22"/>
    <mergeCell ref="R22:S22"/>
    <mergeCell ref="A23:J23"/>
    <mergeCell ref="K23:S23"/>
    <mergeCell ref="A48:T48"/>
    <mergeCell ref="B34:S34"/>
    <mergeCell ref="B11:B13"/>
    <mergeCell ref="C11:D12"/>
    <mergeCell ref="E11:L12"/>
    <mergeCell ref="M11:O11"/>
    <mergeCell ref="P11:S11"/>
    <mergeCell ref="M12:O12"/>
    <mergeCell ref="P12:S12"/>
    <mergeCell ref="C13:D13"/>
    <mergeCell ref="E13:S13"/>
    <mergeCell ref="B14:S14"/>
    <mergeCell ref="A15:A19"/>
    <mergeCell ref="B15:G15"/>
    <mergeCell ref="H15:J15"/>
    <mergeCell ref="K15:O15"/>
    <mergeCell ref="P15:Q15"/>
  </mergeCells>
  <phoneticPr fontId="1"/>
  <dataValidations count="1">
    <dataValidation type="list" allowBlank="1" showInputMessage="1" showErrorMessage="1" sqref="B19:G19" xr:uid="{4F6F861D-0F85-4DA7-8B73-15282E806735}">
      <formula1>"PORTERS MA (Standard),PORTERS MA (Professional),PORTERS MA (Enterprise)"</formula1>
    </dataValidation>
  </dataValidations>
  <pageMargins left="0.7" right="0.7" top="0.75" bottom="0.75" header="0.3" footer="0.3"/>
  <pageSetup paperSize="9" scale="60" orientation="portrait" r:id="rId1"/>
  <rowBreaks count="6" manualBreakCount="6">
    <brk id="47" max="16383" man="1"/>
    <brk id="80" max="16383" man="1"/>
    <brk id="115" max="16383" man="1"/>
    <brk id="179" max="16383" man="1"/>
    <brk id="244" max="16383" man="1"/>
    <brk id="31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27</xdr:row>
                    <xdr:rowOff>228600</xdr:rowOff>
                  </from>
                  <to>
                    <xdr:col>1</xdr:col>
                    <xdr:colOff>273050</xdr:colOff>
                    <xdr:row>28</xdr:row>
                    <xdr:rowOff>241300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38100</xdr:colOff>
                    <xdr:row>35</xdr:row>
                    <xdr:rowOff>228600</xdr:rowOff>
                  </from>
                  <to>
                    <xdr:col>1</xdr:col>
                    <xdr:colOff>273050</xdr:colOff>
                    <xdr:row>36</xdr:row>
                    <xdr:rowOff>279400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38100</xdr:colOff>
                    <xdr:row>32</xdr:row>
                    <xdr:rowOff>228600</xdr:rowOff>
                  </from>
                  <to>
                    <xdr:col>1</xdr:col>
                    <xdr:colOff>279400</xdr:colOff>
                    <xdr:row>33</xdr:row>
                    <xdr:rowOff>279400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EDA0F370E5B24438909926779469BD7" ma:contentTypeVersion="19" ma:contentTypeDescription="新しいドキュメントを作成します。" ma:contentTypeScope="" ma:versionID="455370189ecf330294df710250fae7eb">
  <xsd:schema xmlns:xsd="http://www.w3.org/2001/XMLSchema" xmlns:xs="http://www.w3.org/2001/XMLSchema" xmlns:p="http://schemas.microsoft.com/office/2006/metadata/properties" xmlns:ns2="a9fd27e8-3757-4acd-bc18-5db3fe6920e3" xmlns:ns3="b05161c9-2c4d-462a-a518-33bd2aac1f70" targetNamespace="http://schemas.microsoft.com/office/2006/metadata/properties" ma:root="true" ma:fieldsID="08a4e050bda7134b7edbe3cefb301666" ns2:_="" ns3:_="">
    <xsd:import namespace="a9fd27e8-3757-4acd-bc18-5db3fe6920e3"/>
    <xsd:import namespace="b05161c9-2c4d-462a-a518-33bd2aac1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d27e8-3757-4acd-bc18-5db3fe6920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bb02b9a-183b-4861-8347-87cb3cb1ed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5161c9-2c4d-462a-a518-33bd2aac1f7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a75ef22-c47d-48b4-b78f-bf2226124aa8}" ma:internalName="TaxCatchAll" ma:showField="CatchAllData" ma:web="b05161c9-2c4d-462a-a518-33bd2aac1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fd27e8-3757-4acd-bc18-5db3fe6920e3">
      <Terms xmlns="http://schemas.microsoft.com/office/infopath/2007/PartnerControls"/>
    </lcf76f155ced4ddcb4097134ff3c332f>
    <TaxCatchAll xmlns="b05161c9-2c4d-462a-a518-33bd2aac1f70" xsi:nil="true"/>
  </documentManagement>
</p:properties>
</file>

<file path=customXml/itemProps1.xml><?xml version="1.0" encoding="utf-8"?>
<ds:datastoreItem xmlns:ds="http://schemas.openxmlformats.org/officeDocument/2006/customXml" ds:itemID="{6F6B0837-8999-4389-9562-257E318A1CE7}">
  <ds:schemaRefs>
    <ds:schemaRef ds:uri="http://schemas.microsoft.com/sharepoint/v3/contenttype/forms"/>
  </ds:schemaRefs>
</ds:datastoreItem>
</file>

<file path=customXml/itemProps2.xml><?xml version="1.0" encoding="utf-8"?>
<ds:datastoreItem xmlns:ds="http://schemas.openxmlformats.org/officeDocument/2006/customXml" ds:itemID="{6A5943C5-50A9-468E-9374-E810DB83DDD1}"/>
</file>

<file path=customXml/itemProps3.xml><?xml version="1.0" encoding="utf-8"?>
<ds:datastoreItem xmlns:ds="http://schemas.openxmlformats.org/officeDocument/2006/customXml" ds:itemID="{A7375091-7790-41DA-965E-CB25DAA3618D}">
  <ds:schemaRefs>
    <ds:schemaRef ds:uri="http://schemas.microsoft.com/office/2006/metadata/properties"/>
    <ds:schemaRef ds:uri="http://schemas.microsoft.com/office/infopath/2007/PartnerControls"/>
    <ds:schemaRef ds:uri="57ff84a4-d8cc-4880-9fba-4631e2627271"/>
    <ds:schemaRef ds:uri="86a96baa-ceb4-4146-a05d-0943902a08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Komatsu Kumiko</dc:creator>
  <cp:keywords/>
  <dc:description/>
  <cp:lastModifiedBy>Mari Seki</cp:lastModifiedBy>
  <cp:revision/>
  <dcterms:created xsi:type="dcterms:W3CDTF">2020-09-18T08:21:29Z</dcterms:created>
  <dcterms:modified xsi:type="dcterms:W3CDTF">2025-08-05T03:35:51Z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0x010100BEDA0F370E5B24438909926779469BD7</vt:lpwstr>
  </property>
  <property fmtid="{D5CDD505-2E9C-101B-9397-08002B2CF9AE}" pid="3" name="MediaServiceImageTags">
    <vt:lpwstr/>
  </property>
</Properties>
</file>